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<sst xmlns="http://schemas.openxmlformats.org/spreadsheetml/2006/main" count="266" uniqueCount="53">
  <si>
    <t>FY 2022 Apportionment</t>
  </si>
  <si>
    <t>Funds provided by Public Law 110-343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</si>
  <si>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</si>
  <si>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</si>
  <si>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</si>
  <si>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</si>
  <si>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</si>
  <si>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</si>
  <si>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</si>
  <si>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</si>
  <si>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</si>
  <si>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</si>
  <si>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</si>
  <si>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</si>
  <si>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</si>
  <si>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Troubled Asset Relief Program, Housing Programs, Letter of Credi (015-05-4329)</t>
  </si>
  <si>
    <t>Treas Account: Trouble Asset Relief Program, Home Affordable Modification Progr</t>
  </si>
  <si>
    <t>TAFS: 20-4329 /X</t>
  </si>
  <si>
    <t>X</t>
  </si>
  <si>
    <t>4329</t>
  </si>
  <si>
    <t>IterNo</t>
  </si>
  <si>
    <t>Last Approved Apportionment: 2021-09-27</t>
  </si>
  <si>
    <t>RptCat</t>
  </si>
  <si>
    <t>NO</t>
  </si>
  <si>
    <t>Reporting Categories</t>
  </si>
  <si>
    <t>AdjAut</t>
  </si>
  <si>
    <t>Adjustment Authority provided</t>
  </si>
  <si>
    <t>Unob Bal: Brought forward, Oct 1</t>
  </si>
  <si>
    <t>BA: Mand: Spending auth:Antic colls, reimbs, other</t>
  </si>
  <si>
    <t>Total budgetary resources avail (disc. and mand.)</t>
  </si>
  <si>
    <t>B1, B2</t>
  </si>
  <si>
    <t>Default Claim Payments</t>
  </si>
  <si>
    <t>Downward Reestimates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</si>
  <si>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</si>
  <si>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</si>
  <si>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</si>
  <si>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</si>
  <si>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</si>
  <si>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</si>
  <si>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</si>
  <si>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The Short FHA Refinance program is a joint Treasury and Federal Housing Administration program (FHA).  Pursuant to the Economic Stabilization Act of 2008, Treasury, via the TARP, provides loss-share coverage on all FHA Refinance loans up to $100 million through a Letter of Credit Agreement with Citigroup.  The Treasury Coverage Rate (TCR) was set at 13.32% of defaults for mortgages endorsed from October 1, 2010 through April 17, 2011.  On April 18, 2011, FHA increased the upfront fees for mortgage insurance charged to homeowners lowering the TCR to 4.38% for mortgages endorsed on April 1 through September 30, 2011.  For loans endorsed in fiscal year 2012, the TCR was set at 18.85% for mortgages guaranteed through April 8, 2012, and 11.49% for loans endorsed through the remainder of the year.  In fiscal year 2013 The TCR was set at 9.82% for fiscal year 2013 and 0.00% for fiscal year 2014.  In fiscal year 2015, the FHA LOC was extended to December 2022 and Treasury agreed to an expansion to all claim types, resulting in a TCR of 7.56% for cohort 2015 mortgages. The TCR was is set at 0.00% for fiscal year 2016. On December 31, 2016, the FHA Short Refinance program ended. The TCR for loans endorsed between October 1, 2016 and December 31, 2016 is 7.71%. OFS's coverage of potential losses for this program ends on Dec 31, 2022.</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</si>
  <si>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</si>
  <si>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</si>
  <si>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</si>
  <si>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</si>
  <si>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</si>
  <si>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</si>
  <si>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</si>
  <si>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</si>
  <si>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2022-06-28 10:46 AM</t>
  </si>
  <si>
    <t xml:space="preserve">TAF(s) Included: </t>
  </si>
  <si>
    <t>20-4329 \X (Trouble Asset Relief Program, Home Affordable Modification Progr)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</si>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</sst>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20</v>
      </c>
      <c r="B14" s="1" t="s">
        <v>52</v>
      </c>
      <c r="C14" s="1" t="s">
        <v>18</v>
      </c>
      <c r="D14" s="1" t="s">
        <v>19</v>
      </c>
      <c r="E14" s="1" t="s">
        <v>52</v>
      </c>
      <c r="F14" s="1" t="s">
        <v>52</v>
      </c>
      <c r="G14" s="4" t="s">
        <v>20</v>
      </c>
      <c r="H14" s="5">
        <v>2</v>
      </c>
      <c r="I14" s="5" t="s">
        <v>21</v>
      </c>
      <c r="J14" s="8"/>
      <c r="K14" s="6" t="s">
        <v>52</v>
      </c>
    </row>
    <row r="15" spans="1:11" x14ac:dyDescent="0.2">
      <c r="A15" s="1">
        <v>20</v>
      </c>
      <c r="B15" s="1" t="s">
        <v>52</v>
      </c>
      <c r="C15" s="1" t="s">
        <v>18</v>
      </c>
      <c r="D15" s="1" t="s">
        <v>19</v>
      </c>
      <c r="E15" s="1" t="s">
        <v>52</v>
      </c>
      <c r="F15" s="1" t="s">
        <v>52</v>
      </c>
      <c r="G15" s="4" t="s">
        <v>22</v>
      </c>
      <c r="H15" s="5" t="s">
        <v>23</v>
      </c>
      <c r="I15" s="5" t="s">
        <v>24</v>
      </c>
      <c r="J15" s="8"/>
      <c r="K15" s="6" t="s">
        <v>52</v>
      </c>
    </row>
    <row r="16" spans="1:11" x14ac:dyDescent="0.2">
      <c r="A16" s="1">
        <v>20</v>
      </c>
      <c r="B16" s="1" t="s">
        <v>52</v>
      </c>
      <c r="C16" s="1" t="s">
        <v>18</v>
      </c>
      <c r="D16" s="1" t="s">
        <v>19</v>
      </c>
      <c r="E16" s="1" t="s">
        <v>52</v>
      </c>
      <c r="F16" s="1" t="s">
        <v>52</v>
      </c>
      <c r="G16" s="4" t="s">
        <v>25</v>
      </c>
      <c r="H16" s="5" t="s">
        <v>23</v>
      </c>
      <c r="I16" s="5" t="s">
        <v>26</v>
      </c>
      <c r="J16" s="8"/>
      <c r="K16" s="6" t="s">
        <v>52</v>
      </c>
    </row>
    <row r="17" spans="1:11" x14ac:dyDescent="0.2">
      <c r="A17" s="1">
        <v>20</v>
      </c>
      <c r="B17" s="1" t="s">
        <v>52</v>
      </c>
      <c r="C17" s="1" t="s">
        <v>18</v>
      </c>
      <c r="D17" s="1" t="s">
        <v>19</v>
      </c>
      <c r="E17" s="1" t="s">
        <v>52</v>
      </c>
      <c r="F17" s="1" t="s">
        <v>52</v>
      </c>
      <c r="G17" s="4">
        <v>1000</v>
      </c>
      <c r="H17" s="5" t="s">
        <v>52</v>
      </c>
      <c r="I17" s="5" t="s">
        <v>27</v>
      </c>
      <c r="J17" s="8">
        <v>864016</v>
      </c>
      <c r="K17" s="6" t="s">
        <v>52</v>
      </c>
    </row>
    <row r="18" spans="1:11" x14ac:dyDescent="0.2">
      <c r="A18" s="1">
        <v>20</v>
      </c>
      <c r="B18" s="1" t="s">
        <v>52</v>
      </c>
      <c r="C18" s="1" t="s">
        <v>18</v>
      </c>
      <c r="D18" s="1" t="s">
        <v>19</v>
      </c>
      <c r="E18" s="1" t="s">
        <v>52</v>
      </c>
      <c r="F18" s="1" t="s">
        <v>52</v>
      </c>
      <c r="G18" s="4">
        <v>1840</v>
      </c>
      <c r="H18" s="5" t="s">
        <v>52</v>
      </c>
      <c r="I18" s="5" t="s">
        <v>28</v>
      </c>
      <c r="J18" s="8">
        <v>6299</v>
      </c>
      <c r="K18" s="6" t="s">
        <v>52</v>
      </c>
    </row>
    <row r="19" spans="1:11" ht="25.5" x14ac:dyDescent="0.2">
      <c r="A19" s="10">
        <v>20</v>
      </c>
      <c r="B19" s="10" t="s">
        <v>52</v>
      </c>
      <c r="C19" s="10" t="s">
        <v>18</v>
      </c>
      <c r="D19" s="10" t="s">
        <v>19</v>
      </c>
      <c r="E19" s="10" t="s">
        <v>52</v>
      </c>
      <c r="F19" s="10" t="s">
        <v>52</v>
      </c>
      <c r="G19" s="11">
        <v>1920</v>
      </c>
      <c r="H19" s="11" t="s">
        <v>52</v>
      </c>
      <c r="I19" s="11" t="s">
        <v>29</v>
      </c>
      <c r="J19" s="12">
        <f>SUM(J17:J18)</f>
        <v>870315</v>
      </c>
      <c r="K19" s="13" t="s">
        <v>30</v>
      </c>
    </row>
    <row r="20" spans="1:11" x14ac:dyDescent="0.2">
      <c r="A20" s="1">
        <v>20</v>
      </c>
      <c r="B20" s="1" t="s">
        <v>52</v>
      </c>
      <c r="C20" s="1" t="s">
        <v>18</v>
      </c>
      <c r="D20" s="1" t="s">
        <v>19</v>
      </c>
      <c r="E20" s="1" t="s">
        <v>52</v>
      </c>
      <c r="F20" s="1" t="s">
        <v>52</v>
      </c>
      <c r="G20" s="4">
        <v>6012</v>
      </c>
      <c r="H20" s="5" t="s">
        <v>52</v>
      </c>
      <c r="I20" s="5" t="s">
        <v>31</v>
      </c>
      <c r="J20" s="8">
        <v>75836</v>
      </c>
      <c r="K20" s="6" t="s">
        <v>52</v>
      </c>
    </row>
    <row r="21" spans="1:11" x14ac:dyDescent="0.2">
      <c r="A21" s="1">
        <v>20</v>
      </c>
      <c r="B21" s="1" t="s">
        <v>52</v>
      </c>
      <c r="C21" s="1" t="s">
        <v>18</v>
      </c>
      <c r="D21" s="1" t="s">
        <v>19</v>
      </c>
      <c r="E21" s="1" t="s">
        <v>52</v>
      </c>
      <c r="F21" s="1" t="s">
        <v>52</v>
      </c>
      <c r="G21" s="4">
        <v>6014</v>
      </c>
      <c r="H21" s="5" t="s">
        <v>52</v>
      </c>
      <c r="I21" s="5" t="s">
        <v>32</v>
      </c>
      <c r="J21" s="8">
        <v>638922</v>
      </c>
      <c r="K21" s="6" t="s">
        <v>52</v>
      </c>
    </row>
    <row r="22" spans="1:11" x14ac:dyDescent="0.2">
      <c r="A22" s="1">
        <v>20</v>
      </c>
      <c r="B22" s="1" t="s">
        <v>52</v>
      </c>
      <c r="C22" s="1" t="s">
        <v>18</v>
      </c>
      <c r="D22" s="1" t="s">
        <v>19</v>
      </c>
      <c r="E22" s="1" t="s">
        <v>52</v>
      </c>
      <c r="F22" s="1" t="s">
        <v>52</v>
      </c>
      <c r="G22" s="4">
        <v>6024</v>
      </c>
      <c r="H22" s="5" t="s">
        <v>52</v>
      </c>
      <c r="I22" s="5" t="s">
        <v>33</v>
      </c>
      <c r="J22" s="8">
        <v>437</v>
      </c>
      <c r="K22" s="6" t="s">
        <v>52</v>
      </c>
    </row>
    <row r="23" spans="1:11" x14ac:dyDescent="0.2">
      <c r="A23" s="1">
        <v>20</v>
      </c>
      <c r="B23" s="1" t="s">
        <v>52</v>
      </c>
      <c r="C23" s="1" t="s">
        <v>18</v>
      </c>
      <c r="D23" s="1" t="s">
        <v>19</v>
      </c>
      <c r="E23" s="1" t="s">
        <v>52</v>
      </c>
      <c r="F23" s="1" t="s">
        <v>52</v>
      </c>
      <c r="G23" s="4">
        <v>6182</v>
      </c>
      <c r="H23" s="5" t="s">
        <v>52</v>
      </c>
      <c r="I23" s="5" t="s">
        <v>34</v>
      </c>
      <c r="J23" s="8">
        <v>155120</v>
      </c>
      <c r="K23" s="6" t="s">
        <v>52</v>
      </c>
    </row>
    <row r="24" spans="1:11" x14ac:dyDescent="0.2">
      <c r="A24" s="10">
        <v>20</v>
      </c>
      <c r="B24" s="10" t="s">
        <v>52</v>
      </c>
      <c r="C24" s="10" t="s">
        <v>18</v>
      </c>
      <c r="D24" s="10" t="s">
        <v>19</v>
      </c>
      <c r="E24" s="10" t="s">
        <v>52</v>
      </c>
      <c r="F24" s="10" t="s">
        <v>52</v>
      </c>
      <c r="G24" s="11">
        <v>6190</v>
      </c>
      <c r="H24" s="11" t="s">
        <v>52</v>
      </c>
      <c r="I24" s="11" t="s">
        <v>35</v>
      </c>
      <c r="J24" s="12">
        <f>IF(SUM(J17:J18)=SUM(J20:J23),SUM(J20:J23), "ERROR: Line 1920 &lt;&gt; Line 6190")</f>
        <v>870315</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153" x14ac:dyDescent="0.2">
      <c r="A11" s="14" t="s">
        <v>39</v>
      </c>
      <c r="B11" s="15" t="s">
        <v>40</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2022-08-23T11:09:22Z</dcterms:created>
  <dcterms:modified xsi:type="dcterms:W3CDTF">2022-08-23T15:09:23Z</dcterms:modified>
</cp:coreProperties>
</file>