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<sst xmlns="http://schemas.openxmlformats.org/spreadsheetml/2006/main" count="272" uniqueCount="56">
  <si>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</si>
  <si>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</si>
  <si>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</si>
  <si>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</si>
  <si>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</si>
  <si>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</si>
  <si>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</si>
  <si>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</si>
  <si>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</si>
  <si>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</si>
  <si>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</si>
  <si>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</si>
  <si>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</si>
  <si>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</si>
  <si>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</si>
  <si>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Community Development Financial Institutions Fund Program Accoun (015-05-1881)</t>
  </si>
  <si>
    <t>Treas Account: Community Development Financial Institution Fund Program Account</t>
  </si>
  <si>
    <t>TAFS: 20-1881 2021/2022</t>
  </si>
  <si>
    <t>1881</t>
  </si>
  <si>
    <t>IterNo</t>
  </si>
  <si>
    <t>Last Approved Apportionment: 2021-12-16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</si>
  <si>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</si>
  <si>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</si>
  <si>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</si>
  <si>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</si>
  <si>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</si>
  <si>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</si>
  <si>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</si>
  <si>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</si>
  <si>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Other balances previously not avail</t>
  </si>
  <si>
    <t>Unob Bal: Antic recov of prior year unpd/pd obl</t>
  </si>
  <si>
    <t>Total budgetary resources avail (disc. and mand.)</t>
  </si>
  <si>
    <t>CDFI Program</t>
  </si>
  <si>
    <t>Bank Enterprise Award Program</t>
  </si>
  <si>
    <t>Nat Amer Fin Assist Tech Assist &amp; Training</t>
  </si>
  <si>
    <t>Healthy Food Financing Initiative</t>
  </si>
  <si>
    <t>Direct Loan Subsidy</t>
  </si>
  <si>
    <t>Small Dollar Loan Program</t>
  </si>
  <si>
    <t>Economic Mobility Corps</t>
  </si>
  <si>
    <t>Total budgetary resources available</t>
  </si>
  <si>
    <t>A1</t>
  </si>
  <si>
    <t>OMB Footnotes</t>
  </si>
  <si>
    <t>Footnotes for Apportioned Amounts</t>
  </si>
  <si>
    <t xml:space="preserve">A1 </t>
  </si>
  <si>
    <t>Funds are apportioned with the understanding that Treasury provide notification to OMB three days in advance of public announcement or obligation of award amounts.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</si>
  <si>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</si>
  <si>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</si>
  <si>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</si>
  <si>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</si>
  <si>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</si>
  <si>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</si>
  <si>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</si>
  <si>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2022-01-07 11:48 AM</t>
  </si>
  <si>
    <t xml:space="preserve">TAF(s) Included: </t>
  </si>
  <si>
    <t xml:space="preserve">20-1881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</si>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</sst>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3</v>
      </c>
      <c r="I14" s="5" t="s">
        <v>20</v>
      </c>
      <c r="J14" s="8"/>
      <c r="K14" s="6" t="s">
        <v>55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212699014</v>
      </c>
      <c r="K17" s="6" t="s">
        <v>55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28</v>
      </c>
      <c r="J18" s="8">
        <v>287216</v>
      </c>
      <c r="K18" s="6" t="s">
        <v>55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18</v>
      </c>
      <c r="E19" s="1" t="s">
        <v>55</v>
      </c>
      <c r="F19" s="1" t="s">
        <v>55</v>
      </c>
      <c r="G19" s="4">
        <v>1041</v>
      </c>
      <c r="H19" s="5" t="s">
        <v>55</v>
      </c>
      <c r="I19" s="5" t="s">
        <v>29</v>
      </c>
      <c r="J19" s="8"/>
      <c r="K19" s="6" t="s">
        <v>55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18</v>
      </c>
      <c r="E20" s="1" t="s">
        <v>55</v>
      </c>
      <c r="F20" s="1" t="s">
        <v>55</v>
      </c>
      <c r="G20" s="4">
        <v>1061</v>
      </c>
      <c r="H20" s="5" t="s">
        <v>55</v>
      </c>
      <c r="I20" s="5" t="s">
        <v>30</v>
      </c>
      <c r="J20" s="8">
        <v>2712784</v>
      </c>
      <c r="K20" s="6" t="s">
        <v>55</v>
      </c>
    </row>
    <row r="21" spans="1:11" x14ac:dyDescent="0.2">
      <c r="A21" s="10">
        <v>20</v>
      </c>
      <c r="B21" s="10">
        <v>2021</v>
      </c>
      <c r="C21" s="10">
        <v>2022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31</v>
      </c>
      <c r="J21" s="12">
        <f>SUM(J17:J20)</f>
        <v>215699014</v>
      </c>
      <c r="K21" s="13" t="s">
        <v>55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18</v>
      </c>
      <c r="E22" s="1" t="s">
        <v>55</v>
      </c>
      <c r="F22" s="1" t="s">
        <v>55</v>
      </c>
      <c r="G22" s="4">
        <v>6013</v>
      </c>
      <c r="H22" s="5" t="s">
        <v>55</v>
      </c>
      <c r="I22" s="5" t="s">
        <v>32</v>
      </c>
      <c r="J22" s="8">
        <v>145004994</v>
      </c>
      <c r="K22" s="6" t="s">
        <v>55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18</v>
      </c>
      <c r="E23" s="1" t="s">
        <v>55</v>
      </c>
      <c r="F23" s="1" t="s">
        <v>55</v>
      </c>
      <c r="G23" s="4">
        <v>6014</v>
      </c>
      <c r="H23" s="5" t="s">
        <v>55</v>
      </c>
      <c r="I23" s="5" t="s">
        <v>33</v>
      </c>
      <c r="J23" s="8">
        <v>26320000</v>
      </c>
      <c r="K23" s="6" t="s">
        <v>55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18</v>
      </c>
      <c r="E24" s="1" t="s">
        <v>55</v>
      </c>
      <c r="F24" s="1" t="s">
        <v>55</v>
      </c>
      <c r="G24" s="4">
        <v>6016</v>
      </c>
      <c r="H24" s="5" t="s">
        <v>55</v>
      </c>
      <c r="I24" s="5" t="s">
        <v>34</v>
      </c>
      <c r="J24" s="8">
        <v>15059752</v>
      </c>
      <c r="K24" s="6" t="s">
        <v>55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18</v>
      </c>
      <c r="E25" s="1" t="s">
        <v>55</v>
      </c>
      <c r="F25" s="1" t="s">
        <v>55</v>
      </c>
      <c r="G25" s="4">
        <v>6023</v>
      </c>
      <c r="H25" s="5" t="s">
        <v>55</v>
      </c>
      <c r="I25" s="5" t="s">
        <v>35</v>
      </c>
      <c r="J25" s="8">
        <v>23000000</v>
      </c>
      <c r="K25" s="6" t="s">
        <v>55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18</v>
      </c>
      <c r="E26" s="1" t="s">
        <v>55</v>
      </c>
      <c r="F26" s="1" t="s">
        <v>55</v>
      </c>
      <c r="G26" s="4">
        <v>6024</v>
      </c>
      <c r="H26" s="5" t="s">
        <v>55</v>
      </c>
      <c r="I26" s="5" t="s">
        <v>36</v>
      </c>
      <c r="J26" s="8">
        <v>1350996</v>
      </c>
      <c r="K26" s="6" t="s">
        <v>55</v>
      </c>
    </row>
    <row r="27" spans="1:11" x14ac:dyDescent="0.2">
      <c r="A27" s="1">
        <v>20</v>
      </c>
      <c r="B27" s="1">
        <v>2021</v>
      </c>
      <c r="C27" s="1">
        <v>2022</v>
      </c>
      <c r="D27" s="1" t="s">
        <v>18</v>
      </c>
      <c r="E27" s="1" t="s">
        <v>55</v>
      </c>
      <c r="F27" s="1" t="s">
        <v>55</v>
      </c>
      <c r="G27" s="4">
        <v>6026</v>
      </c>
      <c r="H27" s="5" t="s">
        <v>55</v>
      </c>
      <c r="I27" s="5" t="s">
        <v>37</v>
      </c>
      <c r="J27" s="8">
        <v>2963272</v>
      </c>
      <c r="K27" s="6" t="s">
        <v>55</v>
      </c>
    </row>
    <row r="28" spans="1:11" x14ac:dyDescent="0.2">
      <c r="A28" s="1">
        <v>20</v>
      </c>
      <c r="B28" s="1">
        <v>2021</v>
      </c>
      <c r="C28" s="1">
        <v>2022</v>
      </c>
      <c r="D28" s="1" t="s">
        <v>18</v>
      </c>
      <c r="E28" s="1" t="s">
        <v>55</v>
      </c>
      <c r="F28" s="1" t="s">
        <v>55</v>
      </c>
      <c r="G28" s="4">
        <v>6027</v>
      </c>
      <c r="H28" s="5" t="s">
        <v>55</v>
      </c>
      <c r="I28" s="5" t="s">
        <v>38</v>
      </c>
      <c r="J28" s="8">
        <v>2000000</v>
      </c>
      <c r="K28" s="6" t="s">
        <v>55</v>
      </c>
    </row>
    <row r="29" spans="1:11" x14ac:dyDescent="0.2">
      <c r="A29" s="10">
        <v>20</v>
      </c>
      <c r="B29" s="10">
        <v>2021</v>
      </c>
      <c r="C29" s="10">
        <v>2022</v>
      </c>
      <c r="D29" s="10" t="s">
        <v>18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39</v>
      </c>
      <c r="J29" s="12">
        <f>IF(SUM(J17:J20)=SUM(J22:J28),SUM(J22:J28), "ERROR: Line 1920 &lt;&gt; Line 6190")</f>
        <v>215699014</v>
      </c>
      <c r="K29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2022-06-20T16:48:11Z</dcterms:created>
  <dcterms:modified xsi:type="dcterms:W3CDTF">2022-06-20T20:48:11Z</dcterms:modified>
</cp:coreProperties>
</file>