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<sst xmlns="http://schemas.openxmlformats.org/spreadsheetml/2006/main" count="294" uniqueCount="48">
  <si>
    <t>FY 2022 Apportionment</t>
  </si>
  <si>
    <t>Funds provided by Public Law 116-93;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</si>
  <si>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</si>
  <si>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</si>
  <si>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</si>
  <si>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</si>
  <si>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</si>
  <si>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</si>
  <si>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</si>
  <si>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</si>
  <si>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</si>
  <si>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</si>
  <si>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</si>
  <si>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</si>
  <si>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</si>
  <si>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</si>
  <si>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2020/2022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</si>
  <si>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</si>
  <si>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</si>
  <si>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</si>
  <si>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</si>
  <si>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</si>
  <si>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</si>
  <si>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</si>
  <si>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</si>
  <si>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</si>
  <si>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</si>
  <si>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</si>
  <si>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</si>
  <si>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DSCIP Multi-Year 20-22</t>
  </si>
  <si>
    <t>Total budgetary resources available</t>
  </si>
  <si>
    <t>TAFS: 20-0115 2021/2023</t>
  </si>
  <si>
    <t>DSCIP Multi-Year 21-23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</si>
  <si>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</si>
  <si>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</si>
  <si>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</si>
  <si>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</si>
  <si>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</si>
  <si>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</si>
  <si>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</si>
  <si>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</si>
  <si>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</si>
  <si>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10:49 AM</t>
  </si>
  <si>
    <t xml:space="preserve">TAF(s) Included: </t>
  </si>
  <si>
    <t xml:space="preserve">20-0115 2020\2022 </t>
  </si>
  <si>
    <t xml:space="preserve"> </t>
  </si>
  <si>
    <t xml:space="preserve">20-0115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</si>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</sst>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5375539</v>
      </c>
      <c r="K16" s="6" t="s">
        <v>47</v>
      </c>
    </row>
    <row r="17" spans="1:11" x14ac:dyDescent="0.2">
      <c r="A17" s="1">
        <v>20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41724</v>
      </c>
      <c r="K17" s="6" t="s">
        <v>47</v>
      </c>
    </row>
    <row r="18" spans="1:11" x14ac:dyDescent="0.2">
      <c r="A18" s="10">
        <v>20</v>
      </c>
      <c r="B18" s="10">
        <v>2020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5417263</v>
      </c>
      <c r="K18" s="13" t="s">
        <v>47</v>
      </c>
    </row>
    <row r="19" spans="1:11" x14ac:dyDescent="0.2">
      <c r="A19" s="1">
        <v>20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5417263</v>
      </c>
      <c r="K19" s="6" t="s">
        <v>47</v>
      </c>
    </row>
    <row r="20" spans="1:11" x14ac:dyDescent="0.2">
      <c r="A20" s="10">
        <v>20</v>
      </c>
      <c r="B20" s="10">
        <v>2020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30</v>
      </c>
      <c r="J20" s="12">
        <f>IF(SUM(J16:J17)=SUM(J19:J19),SUM(J19:J19), "ERROR: Line 1920 &lt;&gt; Line 6190")</f>
        <v>5417263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31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47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47</v>
      </c>
      <c r="F26" s="1" t="s">
        <v>47</v>
      </c>
      <c r="G26" s="4" t="s">
        <v>23</v>
      </c>
      <c r="H26" s="5" t="s">
        <v>21</v>
      </c>
      <c r="I26" s="5" t="s">
        <v>24</v>
      </c>
      <c r="J26" s="8"/>
      <c r="K26" s="6" t="s">
        <v>47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47</v>
      </c>
      <c r="F27" s="1" t="s">
        <v>47</v>
      </c>
      <c r="G27" s="4">
        <v>1000</v>
      </c>
      <c r="H27" s="5" t="s">
        <v>25</v>
      </c>
      <c r="I27" s="5" t="s">
        <v>26</v>
      </c>
      <c r="J27" s="8">
        <v>4680566</v>
      </c>
      <c r="K27" s="6" t="s">
        <v>47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47</v>
      </c>
      <c r="F28" s="1" t="s">
        <v>47</v>
      </c>
      <c r="G28" s="4">
        <v>1061</v>
      </c>
      <c r="H28" s="5" t="s">
        <v>47</v>
      </c>
      <c r="I28" s="5" t="s">
        <v>27</v>
      </c>
      <c r="J28" s="8">
        <v>287487</v>
      </c>
      <c r="K28" s="6" t="s">
        <v>47</v>
      </c>
    </row>
    <row r="29" spans="1:11" x14ac:dyDescent="0.2">
      <c r="A29" s="10">
        <v>20</v>
      </c>
      <c r="B29" s="10">
        <v>2021</v>
      </c>
      <c r="C29" s="10">
        <v>2023</v>
      </c>
      <c r="D29" s="10" t="s">
        <v>17</v>
      </c>
      <c r="E29" s="10" t="s">
        <v>47</v>
      </c>
      <c r="F29" s="10" t="s">
        <v>47</v>
      </c>
      <c r="G29" s="11">
        <v>1920</v>
      </c>
      <c r="H29" s="11" t="s">
        <v>47</v>
      </c>
      <c r="I29" s="11" t="s">
        <v>28</v>
      </c>
      <c r="J29" s="12">
        <f>SUM(J27:J28)</f>
        <v>4968053</v>
      </c>
      <c r="K29" s="13" t="s">
        <v>47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47</v>
      </c>
      <c r="F30" s="1" t="s">
        <v>47</v>
      </c>
      <c r="G30" s="4">
        <v>6011</v>
      </c>
      <c r="H30" s="5" t="s">
        <v>47</v>
      </c>
      <c r="I30" s="5" t="s">
        <v>32</v>
      </c>
      <c r="J30" s="8">
        <v>4968053</v>
      </c>
      <c r="K30" s="6" t="s">
        <v>47</v>
      </c>
    </row>
    <row r="31" spans="1:11" x14ac:dyDescent="0.2">
      <c r="A31" s="10">
        <v>20</v>
      </c>
      <c r="B31" s="10">
        <v>2021</v>
      </c>
      <c r="C31" s="10">
        <v>2023</v>
      </c>
      <c r="D31" s="10" t="s">
        <v>17</v>
      </c>
      <c r="E31" s="10" t="s">
        <v>47</v>
      </c>
      <c r="F31" s="10" t="s">
        <v>47</v>
      </c>
      <c r="G31" s="11">
        <v>6190</v>
      </c>
      <c r="H31" s="11" t="s">
        <v>47</v>
      </c>
      <c r="I31" s="11" t="s">
        <v>30</v>
      </c>
      <c r="J31" s="12">
        <f>IF(SUM(J27:J28)=SUM(J30:J30),SUM(J30:J30), "ERROR: Line 1920 &lt;&gt; Line 6190")</f>
        <v>4968053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2022-06-20T16:46:26Z</dcterms:created>
  <dcterms:modified xsi:type="dcterms:W3CDTF">2022-06-20T20:46:27Z</dcterms:modified>
</cp:coreProperties>
</file>