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62" i="1" l="1"/>
  <c r="J160" i="1"/>
  <c r="J150" i="1"/>
  <c r="J148" i="1"/>
  <c r="J136" i="1"/>
  <c r="J134" i="1"/>
  <c r="J118" i="1"/>
  <c r="J116" i="1"/>
  <c r="J98" i="1"/>
  <c r="J96" i="1"/>
  <c r="J81" i="1"/>
  <c r="J79" i="1"/>
  <c r="J68" i="1"/>
  <c r="J66" i="1"/>
  <c r="J55" i="1"/>
  <c r="J53" i="1"/>
  <c r="J41" i="1"/>
  <c r="J39" i="1"/>
  <c r="J25" i="1"/>
  <c r="J23" i="1"/>
</calcChain>
</file>

<file path=xl/sharedStrings.xml><?xml version="1.0" encoding="utf-8"?>
<sst xmlns="http://schemas.openxmlformats.org/spreadsheetml/2006/main" count="1466" uniqueCount="126">
  <si>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</si>
  <si>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</si>
  <si>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</si>
  <si>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</si>
  <si>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</si>
  <si>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</si>
  <si>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</si>
  <si>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</si>
  <si>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</si>
  <si>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</si>
  <si>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</si>
  <si>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</si>
  <si>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</si>
  <si>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</si>
  <si>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Reclamation</t>
  </si>
  <si>
    <t>Account: Water and Related Resources (010-10-0680)</t>
  </si>
  <si>
    <t>Treas Account: Operation and Maintenance of Quarters</t>
  </si>
  <si>
    <t>TAFS: 14-5053 /X</t>
  </si>
  <si>
    <t>X</t>
  </si>
  <si>
    <t>5053</t>
  </si>
  <si>
    <t>IterNo</t>
  </si>
  <si>
    <t>Last Approved Apportionment: 2021-09-10</t>
  </si>
  <si>
    <t>RptCat</t>
  </si>
  <si>
    <t>NO</t>
  </si>
  <si>
    <t>Reporting Categories</t>
  </si>
  <si>
    <t>AdjAut</t>
  </si>
  <si>
    <t>YES</t>
  </si>
  <si>
    <t>Adjustment Authority provided</t>
  </si>
  <si>
    <t>A3</t>
  </si>
  <si>
    <t>Actual - Unob Bal: Brought Forward, October 1 - Direct (Mand)</t>
  </si>
  <si>
    <t>E3</t>
  </si>
  <si>
    <t>Estimated - Unob Bal: Brought Forward, October 1 - Direct (Mand)</t>
  </si>
  <si>
    <t>Unob Bal: Antic recov of prior year unpd/pd obl</t>
  </si>
  <si>
    <t>SEQ</t>
  </si>
  <si>
    <t>BA: Mand: Estimated Appropriation (previously unavailable)</t>
  </si>
  <si>
    <t>BA: Mand: Appropriations and/or unobligated balance of appropriations temporarily reduced (-)</t>
  </si>
  <si>
    <t>BA: Mand: Anticipated appropriation</t>
  </si>
  <si>
    <t>Total budgetary resources avail (disc. and mand.)</t>
  </si>
  <si>
    <t>All Resources</t>
  </si>
  <si>
    <t>Total budgetary resources available</t>
  </si>
  <si>
    <t>A1, A2, A3</t>
  </si>
  <si>
    <t>Treas Account: Recreation Enhancement Fee Program, Bureau of Reclamation</t>
  </si>
  <si>
    <t>TAFS: 14-5109 /X</t>
  </si>
  <si>
    <t>5109</t>
  </si>
  <si>
    <t>Account: California Bay-Delta Restoration (010-10-0687)</t>
  </si>
  <si>
    <t>Treas Account: California Bay-Delta Ecosystem Restoration</t>
  </si>
  <si>
    <t>TAFS: 14-0687 /X</t>
  </si>
  <si>
    <t>0687</t>
  </si>
  <si>
    <t>A</t>
  </si>
  <si>
    <t>Actual - Unob Bal: Brought Forward, October 1 - Direct</t>
  </si>
  <si>
    <t>E</t>
  </si>
  <si>
    <t>Estimated - Unob Bal: Brought Forward, October 1 - Direct</t>
  </si>
  <si>
    <t>A1,A4</t>
  </si>
  <si>
    <t>Account: Policy and Administration (010-10-5065)</t>
  </si>
  <si>
    <t>TAFS: 14-5065 2021/2022</t>
  </si>
  <si>
    <t>5065</t>
  </si>
  <si>
    <t>Account: Central Valley Project Restoration Fund (010-10-5173)</t>
  </si>
  <si>
    <t>TAFS: 14-5173 /X</t>
  </si>
  <si>
    <t>5173</t>
  </si>
  <si>
    <t>Account: Colorado River Dam Fund, Boulder Canyon Project (010-10-5656)</t>
  </si>
  <si>
    <t>TAFS: 14-5656 /X</t>
  </si>
  <si>
    <t>5656</t>
  </si>
  <si>
    <t>Unob Bal: Antic cap trans and redemption of debt</t>
  </si>
  <si>
    <t>A1</t>
  </si>
  <si>
    <t>Account: Lower Colorado River Basin Development Fund (010-10-4079)</t>
  </si>
  <si>
    <t>TAFS: 14-4079 /X</t>
  </si>
  <si>
    <t>4079</t>
  </si>
  <si>
    <t>A11</t>
  </si>
  <si>
    <t>Actual - Unob Bal: Brought Forward, October 1 - Offsetting Collections - Mand</t>
  </si>
  <si>
    <t>DA</t>
  </si>
  <si>
    <t>Discretionary - Unob Bal: Brought Forward, October 1 - Reimb (Disc)</t>
  </si>
  <si>
    <t>DE</t>
  </si>
  <si>
    <t>E11</t>
  </si>
  <si>
    <t>Estimated - Unob Bal: Brought Forward, October 1 - Offsetting Collections - Mand</t>
  </si>
  <si>
    <t>MA</t>
  </si>
  <si>
    <t>Mandatory - Unob Bal: Brought Forward, October 1 - Reimbursable - IWRS</t>
  </si>
  <si>
    <t>ME</t>
  </si>
  <si>
    <t>BA: Mand: Offsetting collections (previously unavailable)</t>
  </si>
  <si>
    <t>BA: Mand: New and/or unob bal of spend auth from offsetting collections temporarily reduced (-)</t>
  </si>
  <si>
    <t>BA: Mand: Spending auth:Antic colls, reimbs, other</t>
  </si>
  <si>
    <t>Account: Upper Colorado River Basin Fund (010-10-4081)</t>
  </si>
  <si>
    <t>TAFS: 14-4081 /X</t>
  </si>
  <si>
    <t>4081</t>
  </si>
  <si>
    <t>Mandatory - Unob Bal: Brought Forward, October 1 - Offsetting Collections - Reimb</t>
  </si>
  <si>
    <t>Account: Working Capital Fund (010-10-4524)</t>
  </si>
  <si>
    <t>TAFS: 14-4524 /X</t>
  </si>
  <si>
    <t>4524</t>
  </si>
  <si>
    <t>Actual - Unob Bal: Brought Forward, October 1 - Reimb</t>
  </si>
  <si>
    <t>E1</t>
  </si>
  <si>
    <t>Estimated - Unob Bal: Brought Forward, October 1 - Reimb</t>
  </si>
  <si>
    <t>BA: Disc: Spending auth:Antic colls, reimbs, other</t>
  </si>
  <si>
    <t>Account: Bureau of Reclamation Loan Program Account (010-10-0685)</t>
  </si>
  <si>
    <t>TAFS: 14-0685 /X</t>
  </si>
  <si>
    <t>0685</t>
  </si>
  <si>
    <t>BA: Mand: Appropriation</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</si>
  <si>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</si>
  <si>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</si>
  <si>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</si>
  <si>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</si>
  <si>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</si>
  <si>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</si>
  <si>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 xml:space="preserve">A3 </t>
  </si>
  <si>
    <t>The amount on line 1203 is the estimated previously unavailable funding for FY 2021 pursuant to the Budget Control Act of 2011.  The estimated amount may be increased or decreased without further action by OMB if the actual previously unavailable appropriation differs from the estimate.</t>
  </si>
  <si>
    <t xml:space="preserve">A4 </t>
  </si>
  <si>
    <t>In addition to the amounts apportioned above, this account is also receiving funds pursuant to Public Law 117-43, as amended, as automatically apportioned via OMB Bulletin 21-05.</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</si>
  <si>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</si>
  <si>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</si>
  <si>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</si>
  <si>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</si>
  <si>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</si>
  <si>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</si>
  <si>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</si>
  <si>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2022-02-08 03:08 PM</t>
  </si>
  <si>
    <t xml:space="preserve">TAF(s) Included: </t>
  </si>
  <si>
    <t>14-0685 \X (Bureau of Reclamation Loan Program Account)</t>
  </si>
  <si>
    <t xml:space="preserve"> </t>
  </si>
  <si>
    <t>14-0687 \X (California Bay-Delta Ecosystem Restoration)</t>
  </si>
  <si>
    <t>14-4079 \X (Lower Colorado River Basin Development Fund)</t>
  </si>
  <si>
    <t>14-4081 \X (Upper Colorado River Basin Fund)</t>
  </si>
  <si>
    <t>14-4524 \X (Working Capital Fund)</t>
  </si>
  <si>
    <t>14-5053 \X (Operation and Maintenance of Quarters)</t>
  </si>
  <si>
    <t xml:space="preserve">14-5065 2021\2022 </t>
  </si>
  <si>
    <t>14-5109 \X (Recreation Enhancement Fee Program, Bureau of Reclamation)</t>
  </si>
  <si>
    <t>14-5173 \X (Central Valley Project Restoration Fund)</t>
  </si>
  <si>
    <t>14-5656 \X (Colorado River Dam Fund, Boulder Canyon Project)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</si>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</sst>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125</v>
      </c>
      <c r="B1" s="1" t="s">
        <v>125</v>
      </c>
      <c r="C1" s="1" t="s">
        <v>125</v>
      </c>
      <c r="D1" s="1" t="s">
        <v>125</v>
      </c>
      <c r="E1" s="1" t="s">
        <v>125</v>
      </c>
      <c r="F1" s="1" t="s">
        <v>125</v>
      </c>
      <c r="G1" s="1" t="s">
        <v>125</v>
      </c>
      <c r="H1" s="1" t="s">
        <v>125</v>
      </c>
      <c r="I1" s="1" t="s">
        <v>125</v>
      </c>
      <c r="J1" s="1"/>
      <c r="K1" s="1" t="s">
        <v>125</v>
      </c>
    </row>
    <row r="2" spans="1:11" x14ac:dyDescent="0.2">
      <c r="A2" s="19" t="s">
        <v>0</v>
      </c>
      <c r="B2" s="19" t="s">
        <v>125</v>
      </c>
      <c r="C2" s="19" t="s">
        <v>125</v>
      </c>
      <c r="D2" s="19" t="s">
        <v>125</v>
      </c>
      <c r="E2" s="19" t="s">
        <v>125</v>
      </c>
      <c r="F2" s="19" t="s">
        <v>125</v>
      </c>
      <c r="G2" s="19" t="s">
        <v>125</v>
      </c>
      <c r="H2" s="19" t="s">
        <v>125</v>
      </c>
      <c r="I2" s="19" t="s">
        <v>125</v>
      </c>
      <c r="J2" s="19"/>
      <c r="K2" s="19" t="s">
        <v>125</v>
      </c>
    </row>
    <row r="3" spans="1:11" x14ac:dyDescent="0.2">
      <c r="A3" s="19" t="s">
        <v>1</v>
      </c>
      <c r="B3" s="19" t="s">
        <v>125</v>
      </c>
      <c r="C3" s="19" t="s">
        <v>125</v>
      </c>
      <c r="D3" s="19" t="s">
        <v>125</v>
      </c>
      <c r="E3" s="19" t="s">
        <v>125</v>
      </c>
      <c r="F3" s="19" t="s">
        <v>125</v>
      </c>
      <c r="G3" s="19" t="s">
        <v>125</v>
      </c>
      <c r="H3" s="19" t="s">
        <v>125</v>
      </c>
      <c r="I3" s="19" t="s">
        <v>125</v>
      </c>
      <c r="J3" s="19"/>
      <c r="K3" s="19" t="s">
        <v>125</v>
      </c>
    </row>
    <row r="4" spans="1:11" x14ac:dyDescent="0.2">
      <c r="A4" s="1" t="s">
        <v>125</v>
      </c>
      <c r="B4" s="1" t="s">
        <v>125</v>
      </c>
      <c r="C4" s="1" t="s">
        <v>125</v>
      </c>
      <c r="D4" s="1" t="s">
        <v>125</v>
      </c>
      <c r="E4" s="1" t="s">
        <v>125</v>
      </c>
      <c r="F4" s="1" t="s">
        <v>125</v>
      </c>
      <c r="G4" s="1" t="s">
        <v>125</v>
      </c>
      <c r="H4" s="1" t="s">
        <v>125</v>
      </c>
      <c r="I4" s="1" t="s">
        <v>125</v>
      </c>
      <c r="J4" s="1"/>
      <c r="K4" s="1" t="s">
        <v>125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125</v>
      </c>
      <c r="B6" s="1" t="s">
        <v>125</v>
      </c>
      <c r="C6" s="1" t="s">
        <v>125</v>
      </c>
      <c r="D6" s="1" t="s">
        <v>125</v>
      </c>
      <c r="E6" s="1" t="s">
        <v>125</v>
      </c>
      <c r="F6" s="1" t="s">
        <v>125</v>
      </c>
      <c r="G6" s="4" t="s">
        <v>125</v>
      </c>
      <c r="H6" s="5" t="s">
        <v>125</v>
      </c>
      <c r="I6" s="5" t="s">
        <v>125</v>
      </c>
      <c r="J6" s="8"/>
      <c r="K6" s="6" t="s">
        <v>125</v>
      </c>
    </row>
    <row r="7" spans="1:11" x14ac:dyDescent="0.2">
      <c r="A7" s="1" t="s">
        <v>125</v>
      </c>
      <c r="B7" s="1" t="s">
        <v>125</v>
      </c>
      <c r="C7" s="1" t="s">
        <v>125</v>
      </c>
      <c r="D7" s="1" t="s">
        <v>125</v>
      </c>
      <c r="E7" s="1" t="s">
        <v>125</v>
      </c>
      <c r="F7" s="1" t="s">
        <v>125</v>
      </c>
      <c r="G7" s="4" t="s">
        <v>125</v>
      </c>
      <c r="H7" s="5" t="s">
        <v>125</v>
      </c>
      <c r="I7" s="5" t="s">
        <v>125</v>
      </c>
      <c r="J7" s="8"/>
      <c r="K7" s="6" t="s">
        <v>125</v>
      </c>
    </row>
    <row r="8" spans="1:11" x14ac:dyDescent="0.2">
      <c r="A8" s="1" t="s">
        <v>125</v>
      </c>
      <c r="B8" s="1" t="s">
        <v>125</v>
      </c>
      <c r="C8" s="1" t="s">
        <v>125</v>
      </c>
      <c r="D8" s="1" t="s">
        <v>125</v>
      </c>
      <c r="E8" s="1" t="s">
        <v>125</v>
      </c>
      <c r="F8" s="1" t="s">
        <v>125</v>
      </c>
      <c r="G8" s="4" t="s">
        <v>125</v>
      </c>
      <c r="H8" s="5" t="s">
        <v>125</v>
      </c>
      <c r="I8" s="7" t="s">
        <v>13</v>
      </c>
      <c r="J8" s="8"/>
      <c r="K8" s="6" t="s">
        <v>125</v>
      </c>
    </row>
    <row r="9" spans="1:11" x14ac:dyDescent="0.2">
      <c r="A9" s="1" t="s">
        <v>125</v>
      </c>
      <c r="B9" s="1" t="s">
        <v>125</v>
      </c>
      <c r="C9" s="1" t="s">
        <v>125</v>
      </c>
      <c r="D9" s="1" t="s">
        <v>125</v>
      </c>
      <c r="E9" s="1" t="s">
        <v>125</v>
      </c>
      <c r="F9" s="1" t="s">
        <v>125</v>
      </c>
      <c r="G9" s="4" t="s">
        <v>125</v>
      </c>
      <c r="H9" s="5" t="s">
        <v>125</v>
      </c>
      <c r="I9" s="7" t="s">
        <v>14</v>
      </c>
      <c r="J9" s="8"/>
      <c r="K9" s="6" t="s">
        <v>125</v>
      </c>
    </row>
    <row r="10" spans="1:11" x14ac:dyDescent="0.2">
      <c r="A10" s="1" t="s">
        <v>125</v>
      </c>
      <c r="B10" s="1" t="s">
        <v>125</v>
      </c>
      <c r="C10" s="1" t="s">
        <v>125</v>
      </c>
      <c r="D10" s="1" t="s">
        <v>125</v>
      </c>
      <c r="E10" s="1" t="s">
        <v>125</v>
      </c>
      <c r="F10" s="1" t="s">
        <v>125</v>
      </c>
      <c r="G10" s="4" t="s">
        <v>125</v>
      </c>
      <c r="H10" s="5" t="s">
        <v>125</v>
      </c>
      <c r="I10" s="7" t="s">
        <v>15</v>
      </c>
      <c r="J10" s="8"/>
      <c r="K10" s="6" t="s">
        <v>125</v>
      </c>
    </row>
    <row r="11" spans="1:11" x14ac:dyDescent="0.2">
      <c r="A11" s="1" t="s">
        <v>125</v>
      </c>
      <c r="B11" s="1" t="s">
        <v>125</v>
      </c>
      <c r="C11" s="1" t="s">
        <v>125</v>
      </c>
      <c r="D11" s="1" t="s">
        <v>125</v>
      </c>
      <c r="E11" s="1" t="s">
        <v>125</v>
      </c>
      <c r="F11" s="1" t="s">
        <v>125</v>
      </c>
      <c r="G11" s="4" t="s">
        <v>125</v>
      </c>
      <c r="H11" s="5" t="s">
        <v>125</v>
      </c>
      <c r="I11" s="7" t="s">
        <v>16</v>
      </c>
      <c r="J11" s="8"/>
      <c r="K11" s="6" t="s">
        <v>125</v>
      </c>
    </row>
    <row r="12" spans="1:11" x14ac:dyDescent="0.2">
      <c r="A12" s="1" t="s">
        <v>125</v>
      </c>
      <c r="B12" s="1" t="s">
        <v>125</v>
      </c>
      <c r="C12" s="1" t="s">
        <v>125</v>
      </c>
      <c r="D12" s="1" t="s">
        <v>125</v>
      </c>
      <c r="E12" s="1" t="s">
        <v>125</v>
      </c>
      <c r="F12" s="1" t="s">
        <v>125</v>
      </c>
      <c r="G12" s="4" t="s">
        <v>125</v>
      </c>
      <c r="H12" s="5" t="s">
        <v>125</v>
      </c>
      <c r="I12" s="7" t="s">
        <v>17</v>
      </c>
      <c r="J12" s="8"/>
      <c r="K12" s="6" t="s">
        <v>125</v>
      </c>
    </row>
    <row r="13" spans="1:11" x14ac:dyDescent="0.2">
      <c r="A13" s="1" t="s">
        <v>125</v>
      </c>
      <c r="B13" s="1" t="s">
        <v>125</v>
      </c>
      <c r="C13" s="1" t="s">
        <v>125</v>
      </c>
      <c r="D13" s="1" t="s">
        <v>125</v>
      </c>
      <c r="E13" s="1" t="s">
        <v>125</v>
      </c>
      <c r="F13" s="1" t="s">
        <v>125</v>
      </c>
      <c r="G13" s="4" t="s">
        <v>125</v>
      </c>
      <c r="H13" s="5" t="s">
        <v>125</v>
      </c>
      <c r="I13" s="5" t="s">
        <v>125</v>
      </c>
      <c r="J13" s="8"/>
      <c r="K13" s="6" t="s">
        <v>125</v>
      </c>
    </row>
    <row r="14" spans="1:11" x14ac:dyDescent="0.2">
      <c r="A14" s="1">
        <v>14</v>
      </c>
      <c r="B14" s="1" t="s">
        <v>125</v>
      </c>
      <c r="C14" s="1" t="s">
        <v>18</v>
      </c>
      <c r="D14" s="1" t="s">
        <v>19</v>
      </c>
      <c r="E14" s="1" t="s">
        <v>125</v>
      </c>
      <c r="F14" s="1" t="s">
        <v>125</v>
      </c>
      <c r="G14" s="4" t="s">
        <v>20</v>
      </c>
      <c r="H14" s="5">
        <v>2</v>
      </c>
      <c r="I14" s="5" t="s">
        <v>21</v>
      </c>
      <c r="J14" s="8"/>
      <c r="K14" s="6" t="s">
        <v>125</v>
      </c>
    </row>
    <row r="15" spans="1:11" x14ac:dyDescent="0.2">
      <c r="A15" s="1">
        <v>14</v>
      </c>
      <c r="B15" s="1" t="s">
        <v>125</v>
      </c>
      <c r="C15" s="1" t="s">
        <v>18</v>
      </c>
      <c r="D15" s="1" t="s">
        <v>19</v>
      </c>
      <c r="E15" s="1" t="s">
        <v>125</v>
      </c>
      <c r="F15" s="1" t="s">
        <v>125</v>
      </c>
      <c r="G15" s="4" t="s">
        <v>22</v>
      </c>
      <c r="H15" s="5" t="s">
        <v>23</v>
      </c>
      <c r="I15" s="5" t="s">
        <v>24</v>
      </c>
      <c r="J15" s="8"/>
      <c r="K15" s="6" t="s">
        <v>125</v>
      </c>
    </row>
    <row r="16" spans="1:11" x14ac:dyDescent="0.2">
      <c r="A16" s="1">
        <v>14</v>
      </c>
      <c r="B16" s="1" t="s">
        <v>125</v>
      </c>
      <c r="C16" s="1" t="s">
        <v>18</v>
      </c>
      <c r="D16" s="1" t="s">
        <v>19</v>
      </c>
      <c r="E16" s="1" t="s">
        <v>125</v>
      </c>
      <c r="F16" s="1" t="s">
        <v>125</v>
      </c>
      <c r="G16" s="4" t="s">
        <v>25</v>
      </c>
      <c r="H16" s="5" t="s">
        <v>26</v>
      </c>
      <c r="I16" s="5" t="s">
        <v>27</v>
      </c>
      <c r="J16" s="8"/>
      <c r="K16" s="6" t="s">
        <v>125</v>
      </c>
    </row>
    <row r="17" spans="1:11" x14ac:dyDescent="0.2">
      <c r="A17" s="1">
        <v>14</v>
      </c>
      <c r="B17" s="1" t="s">
        <v>125</v>
      </c>
      <c r="C17" s="1" t="s">
        <v>18</v>
      </c>
      <c r="D17" s="1" t="s">
        <v>19</v>
      </c>
      <c r="E17" s="1" t="s">
        <v>125</v>
      </c>
      <c r="F17" s="1" t="s">
        <v>125</v>
      </c>
      <c r="G17" s="4">
        <v>1000</v>
      </c>
      <c r="H17" s="5" t="s">
        <v>28</v>
      </c>
      <c r="I17" s="5" t="s">
        <v>29</v>
      </c>
      <c r="J17" s="8">
        <v>1076844</v>
      </c>
      <c r="K17" s="6" t="s">
        <v>125</v>
      </c>
    </row>
    <row r="18" spans="1:11" x14ac:dyDescent="0.2">
      <c r="A18" s="1">
        <v>14</v>
      </c>
      <c r="B18" s="1" t="s">
        <v>125</v>
      </c>
      <c r="C18" s="1" t="s">
        <v>18</v>
      </c>
      <c r="D18" s="1" t="s">
        <v>19</v>
      </c>
      <c r="E18" s="1" t="s">
        <v>125</v>
      </c>
      <c r="F18" s="1" t="s">
        <v>125</v>
      </c>
      <c r="G18" s="4">
        <v>1000</v>
      </c>
      <c r="H18" s="5" t="s">
        <v>30</v>
      </c>
      <c r="I18" s="5" t="s">
        <v>31</v>
      </c>
      <c r="J18" s="8"/>
      <c r="K18" s="6" t="s">
        <v>125</v>
      </c>
    </row>
    <row r="19" spans="1:11" x14ac:dyDescent="0.2">
      <c r="A19" s="1">
        <v>14</v>
      </c>
      <c r="B19" s="1" t="s">
        <v>125</v>
      </c>
      <c r="C19" s="1" t="s">
        <v>18</v>
      </c>
      <c r="D19" s="1" t="s">
        <v>19</v>
      </c>
      <c r="E19" s="1" t="s">
        <v>125</v>
      </c>
      <c r="F19" s="1" t="s">
        <v>125</v>
      </c>
      <c r="G19" s="4">
        <v>1061</v>
      </c>
      <c r="H19" s="5" t="s">
        <v>125</v>
      </c>
      <c r="I19" s="5" t="s">
        <v>32</v>
      </c>
      <c r="J19" s="8">
        <v>2500</v>
      </c>
      <c r="K19" s="6" t="s">
        <v>125</v>
      </c>
    </row>
    <row r="20" spans="1:11" x14ac:dyDescent="0.2">
      <c r="A20" s="1">
        <v>14</v>
      </c>
      <c r="B20" s="1" t="s">
        <v>125</v>
      </c>
      <c r="C20" s="1" t="s">
        <v>18</v>
      </c>
      <c r="D20" s="1" t="s">
        <v>19</v>
      </c>
      <c r="E20" s="1" t="s">
        <v>125</v>
      </c>
      <c r="F20" s="1" t="s">
        <v>125</v>
      </c>
      <c r="G20" s="4">
        <v>1203</v>
      </c>
      <c r="H20" s="5" t="s">
        <v>33</v>
      </c>
      <c r="I20" s="5" t="s">
        <v>34</v>
      </c>
      <c r="J20" s="8">
        <v>14250</v>
      </c>
      <c r="K20" s="6" t="s">
        <v>125</v>
      </c>
    </row>
    <row r="21" spans="1:11" x14ac:dyDescent="0.2">
      <c r="A21" s="1">
        <v>14</v>
      </c>
      <c r="B21" s="1" t="s">
        <v>125</v>
      </c>
      <c r="C21" s="1" t="s">
        <v>18</v>
      </c>
      <c r="D21" s="1" t="s">
        <v>19</v>
      </c>
      <c r="E21" s="1" t="s">
        <v>125</v>
      </c>
      <c r="F21" s="1" t="s">
        <v>125</v>
      </c>
      <c r="G21" s="4">
        <v>1232</v>
      </c>
      <c r="H21" s="5" t="s">
        <v>33</v>
      </c>
      <c r="I21" s="5" t="s">
        <v>35</v>
      </c>
      <c r="J21" s="8">
        <v>-14250</v>
      </c>
      <c r="K21" s="6" t="s">
        <v>125</v>
      </c>
    </row>
    <row r="22" spans="1:11" x14ac:dyDescent="0.2">
      <c r="A22" s="1">
        <v>14</v>
      </c>
      <c r="B22" s="1" t="s">
        <v>125</v>
      </c>
      <c r="C22" s="1" t="s">
        <v>18</v>
      </c>
      <c r="D22" s="1" t="s">
        <v>19</v>
      </c>
      <c r="E22" s="1" t="s">
        <v>125</v>
      </c>
      <c r="F22" s="1" t="s">
        <v>125</v>
      </c>
      <c r="G22" s="4">
        <v>1250</v>
      </c>
      <c r="H22" s="5" t="s">
        <v>125</v>
      </c>
      <c r="I22" s="5" t="s">
        <v>36</v>
      </c>
      <c r="J22" s="8">
        <v>250000</v>
      </c>
      <c r="K22" s="6" t="s">
        <v>125</v>
      </c>
    </row>
    <row r="23" spans="1:11" x14ac:dyDescent="0.2">
      <c r="A23" s="10">
        <v>14</v>
      </c>
      <c r="B23" s="10" t="s">
        <v>125</v>
      </c>
      <c r="C23" s="10" t="s">
        <v>18</v>
      </c>
      <c r="D23" s="10" t="s">
        <v>19</v>
      </c>
      <c r="E23" s="10" t="s">
        <v>125</v>
      </c>
      <c r="F23" s="10" t="s">
        <v>125</v>
      </c>
      <c r="G23" s="11">
        <v>1920</v>
      </c>
      <c r="H23" s="11" t="s">
        <v>125</v>
      </c>
      <c r="I23" s="11" t="s">
        <v>37</v>
      </c>
      <c r="J23" s="12">
        <f>SUM(J17:J22)</f>
        <v>1329344</v>
      </c>
      <c r="K23" s="13" t="s">
        <v>125</v>
      </c>
    </row>
    <row r="24" spans="1:11" x14ac:dyDescent="0.2">
      <c r="A24" s="1">
        <v>14</v>
      </c>
      <c r="B24" s="1" t="s">
        <v>125</v>
      </c>
      <c r="C24" s="1" t="s">
        <v>18</v>
      </c>
      <c r="D24" s="1" t="s">
        <v>19</v>
      </c>
      <c r="E24" s="1" t="s">
        <v>125</v>
      </c>
      <c r="F24" s="1" t="s">
        <v>125</v>
      </c>
      <c r="G24" s="4">
        <v>6011</v>
      </c>
      <c r="H24" s="5" t="s">
        <v>125</v>
      </c>
      <c r="I24" s="5" t="s">
        <v>38</v>
      </c>
      <c r="J24" s="8">
        <v>1329344</v>
      </c>
      <c r="K24" s="6" t="s">
        <v>125</v>
      </c>
    </row>
    <row r="25" spans="1:11" ht="38.25" x14ac:dyDescent="0.2">
      <c r="A25" s="10">
        <v>14</v>
      </c>
      <c r="B25" s="10" t="s">
        <v>125</v>
      </c>
      <c r="C25" s="10" t="s">
        <v>18</v>
      </c>
      <c r="D25" s="10" t="s">
        <v>19</v>
      </c>
      <c r="E25" s="10" t="s">
        <v>125</v>
      </c>
      <c r="F25" s="10" t="s">
        <v>125</v>
      </c>
      <c r="G25" s="11">
        <v>6190</v>
      </c>
      <c r="H25" s="11" t="s">
        <v>125</v>
      </c>
      <c r="I25" s="11" t="s">
        <v>39</v>
      </c>
      <c r="J25" s="12">
        <f>IF(SUM(J17:J22)=SUM(J24:J24),SUM(J24:J24), "ERROR: Line 1920 &lt;&gt; Line 6190")</f>
        <v>1329344</v>
      </c>
      <c r="K25" s="13" t="s">
        <v>40</v>
      </c>
    </row>
    <row r="26" spans="1:11" x14ac:dyDescent="0.2">
      <c r="A26" s="1" t="s">
        <v>125</v>
      </c>
      <c r="B26" s="1" t="s">
        <v>125</v>
      </c>
      <c r="C26" s="1" t="s">
        <v>125</v>
      </c>
      <c r="D26" s="1" t="s">
        <v>125</v>
      </c>
      <c r="E26" s="1" t="s">
        <v>125</v>
      </c>
      <c r="F26" s="1" t="s">
        <v>125</v>
      </c>
      <c r="G26" s="4" t="s">
        <v>125</v>
      </c>
      <c r="H26" s="5" t="s">
        <v>125</v>
      </c>
      <c r="I26" s="5" t="s">
        <v>125</v>
      </c>
      <c r="J26" s="8"/>
      <c r="K26" s="6" t="s">
        <v>125</v>
      </c>
    </row>
    <row r="27" spans="1:11" x14ac:dyDescent="0.2">
      <c r="A27" s="1" t="s">
        <v>125</v>
      </c>
      <c r="B27" s="1" t="s">
        <v>125</v>
      </c>
      <c r="C27" s="1" t="s">
        <v>125</v>
      </c>
      <c r="D27" s="1" t="s">
        <v>125</v>
      </c>
      <c r="E27" s="1" t="s">
        <v>125</v>
      </c>
      <c r="F27" s="1" t="s">
        <v>125</v>
      </c>
      <c r="G27" s="4" t="s">
        <v>125</v>
      </c>
      <c r="H27" s="5" t="s">
        <v>125</v>
      </c>
      <c r="I27" s="7" t="s">
        <v>41</v>
      </c>
      <c r="J27" s="8"/>
      <c r="K27" s="6" t="s">
        <v>125</v>
      </c>
    </row>
    <row r="28" spans="1:11" x14ac:dyDescent="0.2">
      <c r="A28" s="1" t="s">
        <v>125</v>
      </c>
      <c r="B28" s="1" t="s">
        <v>125</v>
      </c>
      <c r="C28" s="1" t="s">
        <v>125</v>
      </c>
      <c r="D28" s="1" t="s">
        <v>125</v>
      </c>
      <c r="E28" s="1" t="s">
        <v>125</v>
      </c>
      <c r="F28" s="1" t="s">
        <v>125</v>
      </c>
      <c r="G28" s="4" t="s">
        <v>125</v>
      </c>
      <c r="H28" s="5" t="s">
        <v>125</v>
      </c>
      <c r="I28" s="7" t="s">
        <v>42</v>
      </c>
      <c r="J28" s="8"/>
      <c r="K28" s="6" t="s">
        <v>125</v>
      </c>
    </row>
    <row r="29" spans="1:11" x14ac:dyDescent="0.2">
      <c r="A29" s="1" t="s">
        <v>125</v>
      </c>
      <c r="B29" s="1" t="s">
        <v>125</v>
      </c>
      <c r="C29" s="1" t="s">
        <v>125</v>
      </c>
      <c r="D29" s="1" t="s">
        <v>125</v>
      </c>
      <c r="E29" s="1" t="s">
        <v>125</v>
      </c>
      <c r="F29" s="1" t="s">
        <v>125</v>
      </c>
      <c r="G29" s="4" t="s">
        <v>125</v>
      </c>
      <c r="H29" s="5" t="s">
        <v>125</v>
      </c>
      <c r="I29" s="5" t="s">
        <v>125</v>
      </c>
      <c r="J29" s="8"/>
      <c r="K29" s="6" t="s">
        <v>125</v>
      </c>
    </row>
    <row r="30" spans="1:11" x14ac:dyDescent="0.2">
      <c r="A30" s="1">
        <v>14</v>
      </c>
      <c r="B30" s="1" t="s">
        <v>125</v>
      </c>
      <c r="C30" s="1" t="s">
        <v>18</v>
      </c>
      <c r="D30" s="1" t="s">
        <v>43</v>
      </c>
      <c r="E30" s="1" t="s">
        <v>125</v>
      </c>
      <c r="F30" s="1" t="s">
        <v>125</v>
      </c>
      <c r="G30" s="4" t="s">
        <v>20</v>
      </c>
      <c r="H30" s="5">
        <v>2</v>
      </c>
      <c r="I30" s="5" t="s">
        <v>21</v>
      </c>
      <c r="J30" s="8"/>
      <c r="K30" s="6" t="s">
        <v>125</v>
      </c>
    </row>
    <row r="31" spans="1:11" x14ac:dyDescent="0.2">
      <c r="A31" s="1">
        <v>14</v>
      </c>
      <c r="B31" s="1" t="s">
        <v>125</v>
      </c>
      <c r="C31" s="1" t="s">
        <v>18</v>
      </c>
      <c r="D31" s="1" t="s">
        <v>43</v>
      </c>
      <c r="E31" s="1" t="s">
        <v>125</v>
      </c>
      <c r="F31" s="1" t="s">
        <v>125</v>
      </c>
      <c r="G31" s="4" t="s">
        <v>22</v>
      </c>
      <c r="H31" s="5" t="s">
        <v>23</v>
      </c>
      <c r="I31" s="5" t="s">
        <v>24</v>
      </c>
      <c r="J31" s="8"/>
      <c r="K31" s="6" t="s">
        <v>125</v>
      </c>
    </row>
    <row r="32" spans="1:11" x14ac:dyDescent="0.2">
      <c r="A32" s="1">
        <v>14</v>
      </c>
      <c r="B32" s="1" t="s">
        <v>125</v>
      </c>
      <c r="C32" s="1" t="s">
        <v>18</v>
      </c>
      <c r="D32" s="1" t="s">
        <v>43</v>
      </c>
      <c r="E32" s="1" t="s">
        <v>125</v>
      </c>
      <c r="F32" s="1" t="s">
        <v>125</v>
      </c>
      <c r="G32" s="4" t="s">
        <v>25</v>
      </c>
      <c r="H32" s="5" t="s">
        <v>26</v>
      </c>
      <c r="I32" s="5" t="s">
        <v>27</v>
      </c>
      <c r="J32" s="8"/>
      <c r="K32" s="6" t="s">
        <v>125</v>
      </c>
    </row>
    <row r="33" spans="1:11" x14ac:dyDescent="0.2">
      <c r="A33" s="1">
        <v>14</v>
      </c>
      <c r="B33" s="1" t="s">
        <v>125</v>
      </c>
      <c r="C33" s="1" t="s">
        <v>18</v>
      </c>
      <c r="D33" s="1" t="s">
        <v>43</v>
      </c>
      <c r="E33" s="1" t="s">
        <v>125</v>
      </c>
      <c r="F33" s="1" t="s">
        <v>125</v>
      </c>
      <c r="G33" s="4">
        <v>1000</v>
      </c>
      <c r="H33" s="5" t="s">
        <v>28</v>
      </c>
      <c r="I33" s="5" t="s">
        <v>29</v>
      </c>
      <c r="J33" s="8">
        <v>2667776</v>
      </c>
      <c r="K33" s="6" t="s">
        <v>125</v>
      </c>
    </row>
    <row r="34" spans="1:11" x14ac:dyDescent="0.2">
      <c r="A34" s="1">
        <v>14</v>
      </c>
      <c r="B34" s="1" t="s">
        <v>125</v>
      </c>
      <c r="C34" s="1" t="s">
        <v>18</v>
      </c>
      <c r="D34" s="1" t="s">
        <v>43</v>
      </c>
      <c r="E34" s="1" t="s">
        <v>125</v>
      </c>
      <c r="F34" s="1" t="s">
        <v>125</v>
      </c>
      <c r="G34" s="4">
        <v>1000</v>
      </c>
      <c r="H34" s="5" t="s">
        <v>30</v>
      </c>
      <c r="I34" s="5" t="s">
        <v>31</v>
      </c>
      <c r="J34" s="8"/>
      <c r="K34" s="6" t="s">
        <v>125</v>
      </c>
    </row>
    <row r="35" spans="1:11" x14ac:dyDescent="0.2">
      <c r="A35" s="1">
        <v>14</v>
      </c>
      <c r="B35" s="1" t="s">
        <v>125</v>
      </c>
      <c r="C35" s="1" t="s">
        <v>18</v>
      </c>
      <c r="D35" s="1" t="s">
        <v>43</v>
      </c>
      <c r="E35" s="1" t="s">
        <v>125</v>
      </c>
      <c r="F35" s="1" t="s">
        <v>125</v>
      </c>
      <c r="G35" s="4">
        <v>1061</v>
      </c>
      <c r="H35" s="5" t="s">
        <v>125</v>
      </c>
      <c r="I35" s="5" t="s">
        <v>32</v>
      </c>
      <c r="J35" s="8">
        <v>205000</v>
      </c>
      <c r="K35" s="6" t="s">
        <v>125</v>
      </c>
    </row>
    <row r="36" spans="1:11" x14ac:dyDescent="0.2">
      <c r="A36" s="1">
        <v>14</v>
      </c>
      <c r="B36" s="1" t="s">
        <v>125</v>
      </c>
      <c r="C36" s="1" t="s">
        <v>18</v>
      </c>
      <c r="D36" s="1" t="s">
        <v>43</v>
      </c>
      <c r="E36" s="1" t="s">
        <v>125</v>
      </c>
      <c r="F36" s="1" t="s">
        <v>125</v>
      </c>
      <c r="G36" s="4">
        <v>1203</v>
      </c>
      <c r="H36" s="5" t="s">
        <v>33</v>
      </c>
      <c r="I36" s="5" t="s">
        <v>34</v>
      </c>
      <c r="J36" s="8">
        <v>30894</v>
      </c>
      <c r="K36" s="6" t="s">
        <v>125</v>
      </c>
    </row>
    <row r="37" spans="1:11" x14ac:dyDescent="0.2">
      <c r="A37" s="1">
        <v>14</v>
      </c>
      <c r="B37" s="1" t="s">
        <v>125</v>
      </c>
      <c r="C37" s="1" t="s">
        <v>18</v>
      </c>
      <c r="D37" s="1" t="s">
        <v>43</v>
      </c>
      <c r="E37" s="1" t="s">
        <v>125</v>
      </c>
      <c r="F37" s="1" t="s">
        <v>125</v>
      </c>
      <c r="G37" s="4">
        <v>1232</v>
      </c>
      <c r="H37" s="5" t="s">
        <v>33</v>
      </c>
      <c r="I37" s="5" t="s">
        <v>35</v>
      </c>
      <c r="J37" s="8">
        <v>-39900</v>
      </c>
      <c r="K37" s="6" t="s">
        <v>125</v>
      </c>
    </row>
    <row r="38" spans="1:11" x14ac:dyDescent="0.2">
      <c r="A38" s="1">
        <v>14</v>
      </c>
      <c r="B38" s="1" t="s">
        <v>125</v>
      </c>
      <c r="C38" s="1" t="s">
        <v>18</v>
      </c>
      <c r="D38" s="1" t="s">
        <v>43</v>
      </c>
      <c r="E38" s="1" t="s">
        <v>125</v>
      </c>
      <c r="F38" s="1" t="s">
        <v>125</v>
      </c>
      <c r="G38" s="4">
        <v>1250</v>
      </c>
      <c r="H38" s="5" t="s">
        <v>125</v>
      </c>
      <c r="I38" s="5" t="s">
        <v>36</v>
      </c>
      <c r="J38" s="8">
        <v>700000</v>
      </c>
      <c r="K38" s="6" t="s">
        <v>125</v>
      </c>
    </row>
    <row r="39" spans="1:11" x14ac:dyDescent="0.2">
      <c r="A39" s="10">
        <v>14</v>
      </c>
      <c r="B39" s="10" t="s">
        <v>125</v>
      </c>
      <c r="C39" s="10" t="s">
        <v>18</v>
      </c>
      <c r="D39" s="10" t="s">
        <v>43</v>
      </c>
      <c r="E39" s="10" t="s">
        <v>125</v>
      </c>
      <c r="F39" s="10" t="s">
        <v>125</v>
      </c>
      <c r="G39" s="11">
        <v>1920</v>
      </c>
      <c r="H39" s="11" t="s">
        <v>125</v>
      </c>
      <c r="I39" s="11" t="s">
        <v>37</v>
      </c>
      <c r="J39" s="12">
        <f>SUM(J33:J38)</f>
        <v>3563770</v>
      </c>
      <c r="K39" s="13" t="s">
        <v>125</v>
      </c>
    </row>
    <row r="40" spans="1:11" x14ac:dyDescent="0.2">
      <c r="A40" s="1">
        <v>14</v>
      </c>
      <c r="B40" s="1" t="s">
        <v>125</v>
      </c>
      <c r="C40" s="1" t="s">
        <v>18</v>
      </c>
      <c r="D40" s="1" t="s">
        <v>43</v>
      </c>
      <c r="E40" s="1" t="s">
        <v>125</v>
      </c>
      <c r="F40" s="1" t="s">
        <v>125</v>
      </c>
      <c r="G40" s="4">
        <v>6011</v>
      </c>
      <c r="H40" s="5" t="s">
        <v>125</v>
      </c>
      <c r="I40" s="5" t="s">
        <v>38</v>
      </c>
      <c r="J40" s="8">
        <v>3563770</v>
      </c>
      <c r="K40" s="6" t="s">
        <v>125</v>
      </c>
    </row>
    <row r="41" spans="1:11" ht="38.25" x14ac:dyDescent="0.2">
      <c r="A41" s="10">
        <v>14</v>
      </c>
      <c r="B41" s="10" t="s">
        <v>125</v>
      </c>
      <c r="C41" s="10" t="s">
        <v>18</v>
      </c>
      <c r="D41" s="10" t="s">
        <v>43</v>
      </c>
      <c r="E41" s="10" t="s">
        <v>125</v>
      </c>
      <c r="F41" s="10" t="s">
        <v>125</v>
      </c>
      <c r="G41" s="11">
        <v>6190</v>
      </c>
      <c r="H41" s="11" t="s">
        <v>125</v>
      </c>
      <c r="I41" s="11" t="s">
        <v>39</v>
      </c>
      <c r="J41" s="12">
        <f>IF(SUM(J33:J38)=SUM(J40:J40),SUM(J40:J40), "ERROR: Line 1920 &lt;&gt; Line 6190")</f>
        <v>3563770</v>
      </c>
      <c r="K41" s="13" t="s">
        <v>40</v>
      </c>
    </row>
    <row r="42" spans="1:11" x14ac:dyDescent="0.2">
      <c r="A42" s="1" t="s">
        <v>125</v>
      </c>
      <c r="B42" s="1" t="s">
        <v>125</v>
      </c>
      <c r="C42" s="1" t="s">
        <v>125</v>
      </c>
      <c r="D42" s="1" t="s">
        <v>125</v>
      </c>
      <c r="E42" s="1" t="s">
        <v>125</v>
      </c>
      <c r="F42" s="1" t="s">
        <v>125</v>
      </c>
      <c r="G42" s="4" t="s">
        <v>125</v>
      </c>
      <c r="H42" s="5" t="s">
        <v>125</v>
      </c>
      <c r="I42" s="5" t="s">
        <v>125</v>
      </c>
      <c r="J42" s="8"/>
      <c r="K42" s="6" t="s">
        <v>125</v>
      </c>
    </row>
    <row r="43" spans="1:11" x14ac:dyDescent="0.2">
      <c r="A43" s="1" t="s">
        <v>125</v>
      </c>
      <c r="B43" s="1" t="s">
        <v>125</v>
      </c>
      <c r="C43" s="1" t="s">
        <v>125</v>
      </c>
      <c r="D43" s="1" t="s">
        <v>125</v>
      </c>
      <c r="E43" s="1" t="s">
        <v>125</v>
      </c>
      <c r="F43" s="1" t="s">
        <v>125</v>
      </c>
      <c r="G43" s="4" t="s">
        <v>125</v>
      </c>
      <c r="H43" s="5" t="s">
        <v>125</v>
      </c>
      <c r="I43" s="7" t="s">
        <v>44</v>
      </c>
      <c r="J43" s="8"/>
      <c r="K43" s="6" t="s">
        <v>125</v>
      </c>
    </row>
    <row r="44" spans="1:11" x14ac:dyDescent="0.2">
      <c r="A44" s="1" t="s">
        <v>125</v>
      </c>
      <c r="B44" s="1" t="s">
        <v>125</v>
      </c>
      <c r="C44" s="1" t="s">
        <v>125</v>
      </c>
      <c r="D44" s="1" t="s">
        <v>125</v>
      </c>
      <c r="E44" s="1" t="s">
        <v>125</v>
      </c>
      <c r="F44" s="1" t="s">
        <v>125</v>
      </c>
      <c r="G44" s="4" t="s">
        <v>125</v>
      </c>
      <c r="H44" s="5" t="s">
        <v>125</v>
      </c>
      <c r="I44" s="7" t="s">
        <v>45</v>
      </c>
      <c r="J44" s="8"/>
      <c r="K44" s="6" t="s">
        <v>125</v>
      </c>
    </row>
    <row r="45" spans="1:11" x14ac:dyDescent="0.2">
      <c r="A45" s="1" t="s">
        <v>125</v>
      </c>
      <c r="B45" s="1" t="s">
        <v>125</v>
      </c>
      <c r="C45" s="1" t="s">
        <v>125</v>
      </c>
      <c r="D45" s="1" t="s">
        <v>125</v>
      </c>
      <c r="E45" s="1" t="s">
        <v>125</v>
      </c>
      <c r="F45" s="1" t="s">
        <v>125</v>
      </c>
      <c r="G45" s="4" t="s">
        <v>125</v>
      </c>
      <c r="H45" s="5" t="s">
        <v>125</v>
      </c>
      <c r="I45" s="7" t="s">
        <v>46</v>
      </c>
      <c r="J45" s="8"/>
      <c r="K45" s="6" t="s">
        <v>125</v>
      </c>
    </row>
    <row r="46" spans="1:11" x14ac:dyDescent="0.2">
      <c r="A46" s="1" t="s">
        <v>125</v>
      </c>
      <c r="B46" s="1" t="s">
        <v>125</v>
      </c>
      <c r="C46" s="1" t="s">
        <v>125</v>
      </c>
      <c r="D46" s="1" t="s">
        <v>125</v>
      </c>
      <c r="E46" s="1" t="s">
        <v>125</v>
      </c>
      <c r="F46" s="1" t="s">
        <v>125</v>
      </c>
      <c r="G46" s="4" t="s">
        <v>125</v>
      </c>
      <c r="H46" s="5" t="s">
        <v>125</v>
      </c>
      <c r="I46" s="5" t="s">
        <v>125</v>
      </c>
      <c r="J46" s="8"/>
      <c r="K46" s="6" t="s">
        <v>125</v>
      </c>
    </row>
    <row r="47" spans="1:11" x14ac:dyDescent="0.2">
      <c r="A47" s="1">
        <v>14</v>
      </c>
      <c r="B47" s="1" t="s">
        <v>125</v>
      </c>
      <c r="C47" s="1" t="s">
        <v>18</v>
      </c>
      <c r="D47" s="1" t="s">
        <v>47</v>
      </c>
      <c r="E47" s="1" t="s">
        <v>125</v>
      </c>
      <c r="F47" s="1" t="s">
        <v>125</v>
      </c>
      <c r="G47" s="4" t="s">
        <v>20</v>
      </c>
      <c r="H47" s="5">
        <v>2</v>
      </c>
      <c r="I47" s="5" t="s">
        <v>21</v>
      </c>
      <c r="J47" s="8"/>
      <c r="K47" s="6" t="s">
        <v>125</v>
      </c>
    </row>
    <row r="48" spans="1:11" x14ac:dyDescent="0.2">
      <c r="A48" s="1">
        <v>14</v>
      </c>
      <c r="B48" s="1" t="s">
        <v>125</v>
      </c>
      <c r="C48" s="1" t="s">
        <v>18</v>
      </c>
      <c r="D48" s="1" t="s">
        <v>47</v>
      </c>
      <c r="E48" s="1" t="s">
        <v>125</v>
      </c>
      <c r="F48" s="1" t="s">
        <v>125</v>
      </c>
      <c r="G48" s="4" t="s">
        <v>22</v>
      </c>
      <c r="H48" s="5" t="s">
        <v>23</v>
      </c>
      <c r="I48" s="5" t="s">
        <v>24</v>
      </c>
      <c r="J48" s="8"/>
      <c r="K48" s="6" t="s">
        <v>125</v>
      </c>
    </row>
    <row r="49" spans="1:11" x14ac:dyDescent="0.2">
      <c r="A49" s="1">
        <v>14</v>
      </c>
      <c r="B49" s="1" t="s">
        <v>125</v>
      </c>
      <c r="C49" s="1" t="s">
        <v>18</v>
      </c>
      <c r="D49" s="1" t="s">
        <v>47</v>
      </c>
      <c r="E49" s="1" t="s">
        <v>125</v>
      </c>
      <c r="F49" s="1" t="s">
        <v>125</v>
      </c>
      <c r="G49" s="4" t="s">
        <v>25</v>
      </c>
      <c r="H49" s="5" t="s">
        <v>26</v>
      </c>
      <c r="I49" s="5" t="s">
        <v>27</v>
      </c>
      <c r="J49" s="8"/>
      <c r="K49" s="6" t="s">
        <v>125</v>
      </c>
    </row>
    <row r="50" spans="1:11" x14ac:dyDescent="0.2">
      <c r="A50" s="1">
        <v>14</v>
      </c>
      <c r="B50" s="1" t="s">
        <v>125</v>
      </c>
      <c r="C50" s="1" t="s">
        <v>18</v>
      </c>
      <c r="D50" s="1" t="s">
        <v>47</v>
      </c>
      <c r="E50" s="1" t="s">
        <v>125</v>
      </c>
      <c r="F50" s="1" t="s">
        <v>125</v>
      </c>
      <c r="G50" s="4">
        <v>1000</v>
      </c>
      <c r="H50" s="5" t="s">
        <v>48</v>
      </c>
      <c r="I50" s="5" t="s">
        <v>49</v>
      </c>
      <c r="J50" s="8">
        <v>2566513</v>
      </c>
      <c r="K50" s="6" t="s">
        <v>125</v>
      </c>
    </row>
    <row r="51" spans="1:11" x14ac:dyDescent="0.2">
      <c r="A51" s="1">
        <v>14</v>
      </c>
      <c r="B51" s="1" t="s">
        <v>125</v>
      </c>
      <c r="C51" s="1" t="s">
        <v>18</v>
      </c>
      <c r="D51" s="1" t="s">
        <v>47</v>
      </c>
      <c r="E51" s="1" t="s">
        <v>125</v>
      </c>
      <c r="F51" s="1" t="s">
        <v>125</v>
      </c>
      <c r="G51" s="4">
        <v>1000</v>
      </c>
      <c r="H51" s="5" t="s">
        <v>50</v>
      </c>
      <c r="I51" s="5" t="s">
        <v>51</v>
      </c>
      <c r="J51" s="8"/>
      <c r="K51" s="6" t="s">
        <v>125</v>
      </c>
    </row>
    <row r="52" spans="1:11" x14ac:dyDescent="0.2">
      <c r="A52" s="1">
        <v>14</v>
      </c>
      <c r="B52" s="1" t="s">
        <v>125</v>
      </c>
      <c r="C52" s="1" t="s">
        <v>18</v>
      </c>
      <c r="D52" s="1" t="s">
        <v>47</v>
      </c>
      <c r="E52" s="1" t="s">
        <v>125</v>
      </c>
      <c r="F52" s="1" t="s">
        <v>125</v>
      </c>
      <c r="G52" s="4">
        <v>1061</v>
      </c>
      <c r="H52" s="5" t="s">
        <v>125</v>
      </c>
      <c r="I52" s="5" t="s">
        <v>32</v>
      </c>
      <c r="J52" s="8">
        <v>7000000</v>
      </c>
      <c r="K52" s="6" t="s">
        <v>125</v>
      </c>
    </row>
    <row r="53" spans="1:11" x14ac:dyDescent="0.2">
      <c r="A53" s="10">
        <v>14</v>
      </c>
      <c r="B53" s="10" t="s">
        <v>125</v>
      </c>
      <c r="C53" s="10" t="s">
        <v>18</v>
      </c>
      <c r="D53" s="10" t="s">
        <v>47</v>
      </c>
      <c r="E53" s="10" t="s">
        <v>125</v>
      </c>
      <c r="F53" s="10" t="s">
        <v>125</v>
      </c>
      <c r="G53" s="11">
        <v>1920</v>
      </c>
      <c r="H53" s="11" t="s">
        <v>125</v>
      </c>
      <c r="I53" s="11" t="s">
        <v>37</v>
      </c>
      <c r="J53" s="12">
        <f>SUM(J50:J52)</f>
        <v>9566513</v>
      </c>
      <c r="K53" s="13" t="s">
        <v>125</v>
      </c>
    </row>
    <row r="54" spans="1:11" x14ac:dyDescent="0.2">
      <c r="A54" s="1">
        <v>14</v>
      </c>
      <c r="B54" s="1" t="s">
        <v>125</v>
      </c>
      <c r="C54" s="1" t="s">
        <v>18</v>
      </c>
      <c r="D54" s="1" t="s">
        <v>47</v>
      </c>
      <c r="E54" s="1" t="s">
        <v>125</v>
      </c>
      <c r="F54" s="1" t="s">
        <v>125</v>
      </c>
      <c r="G54" s="4">
        <v>6011</v>
      </c>
      <c r="H54" s="5" t="s">
        <v>125</v>
      </c>
      <c r="I54" s="5" t="s">
        <v>38</v>
      </c>
      <c r="J54" s="8">
        <v>9566513</v>
      </c>
      <c r="K54" s="6" t="s">
        <v>125</v>
      </c>
    </row>
    <row r="55" spans="1:11" ht="25.5" x14ac:dyDescent="0.2">
      <c r="A55" s="10">
        <v>14</v>
      </c>
      <c r="B55" s="10" t="s">
        <v>125</v>
      </c>
      <c r="C55" s="10" t="s">
        <v>18</v>
      </c>
      <c r="D55" s="10" t="s">
        <v>47</v>
      </c>
      <c r="E55" s="10" t="s">
        <v>125</v>
      </c>
      <c r="F55" s="10" t="s">
        <v>125</v>
      </c>
      <c r="G55" s="11">
        <v>6190</v>
      </c>
      <c r="H55" s="11" t="s">
        <v>125</v>
      </c>
      <c r="I55" s="11" t="s">
        <v>39</v>
      </c>
      <c r="J55" s="12">
        <f>IF(SUM(J50:J52)=SUM(J54:J54),SUM(J54:J54), "ERROR: Line 1920 &lt;&gt; Line 6190")</f>
        <v>9566513</v>
      </c>
      <c r="K55" s="13" t="s">
        <v>52</v>
      </c>
    </row>
    <row r="56" spans="1:11" x14ac:dyDescent="0.2">
      <c r="A56" s="1" t="s">
        <v>125</v>
      </c>
      <c r="B56" s="1" t="s">
        <v>125</v>
      </c>
      <c r="C56" s="1" t="s">
        <v>125</v>
      </c>
      <c r="D56" s="1" t="s">
        <v>125</v>
      </c>
      <c r="E56" s="1" t="s">
        <v>125</v>
      </c>
      <c r="F56" s="1" t="s">
        <v>125</v>
      </c>
      <c r="G56" s="4" t="s">
        <v>125</v>
      </c>
      <c r="H56" s="5" t="s">
        <v>125</v>
      </c>
      <c r="I56" s="5" t="s">
        <v>125</v>
      </c>
      <c r="J56" s="8"/>
      <c r="K56" s="6" t="s">
        <v>125</v>
      </c>
    </row>
    <row r="57" spans="1:11" x14ac:dyDescent="0.2">
      <c r="A57" s="1" t="s">
        <v>125</v>
      </c>
      <c r="B57" s="1" t="s">
        <v>125</v>
      </c>
      <c r="C57" s="1" t="s">
        <v>125</v>
      </c>
      <c r="D57" s="1" t="s">
        <v>125</v>
      </c>
      <c r="E57" s="1" t="s">
        <v>125</v>
      </c>
      <c r="F57" s="1" t="s">
        <v>125</v>
      </c>
      <c r="G57" s="4" t="s">
        <v>125</v>
      </c>
      <c r="H57" s="5" t="s">
        <v>125</v>
      </c>
      <c r="I57" s="7" t="s">
        <v>53</v>
      </c>
      <c r="J57" s="8"/>
      <c r="K57" s="6" t="s">
        <v>125</v>
      </c>
    </row>
    <row r="58" spans="1:11" x14ac:dyDescent="0.2">
      <c r="A58" s="1" t="s">
        <v>125</v>
      </c>
      <c r="B58" s="1" t="s">
        <v>125</v>
      </c>
      <c r="C58" s="1" t="s">
        <v>125</v>
      </c>
      <c r="D58" s="1" t="s">
        <v>125</v>
      </c>
      <c r="E58" s="1" t="s">
        <v>125</v>
      </c>
      <c r="F58" s="1" t="s">
        <v>125</v>
      </c>
      <c r="G58" s="4" t="s">
        <v>125</v>
      </c>
      <c r="H58" s="5" t="s">
        <v>125</v>
      </c>
      <c r="I58" s="7" t="s">
        <v>54</v>
      </c>
      <c r="J58" s="8"/>
      <c r="K58" s="6" t="s">
        <v>125</v>
      </c>
    </row>
    <row r="59" spans="1:11" x14ac:dyDescent="0.2">
      <c r="A59" s="1" t="s">
        <v>125</v>
      </c>
      <c r="B59" s="1" t="s">
        <v>125</v>
      </c>
      <c r="C59" s="1" t="s">
        <v>125</v>
      </c>
      <c r="D59" s="1" t="s">
        <v>125</v>
      </c>
      <c r="E59" s="1" t="s">
        <v>125</v>
      </c>
      <c r="F59" s="1" t="s">
        <v>125</v>
      </c>
      <c r="G59" s="4" t="s">
        <v>125</v>
      </c>
      <c r="H59" s="5" t="s">
        <v>125</v>
      </c>
      <c r="I59" s="5" t="s">
        <v>125</v>
      </c>
      <c r="J59" s="8"/>
      <c r="K59" s="6" t="s">
        <v>125</v>
      </c>
    </row>
    <row r="60" spans="1:11" x14ac:dyDescent="0.2">
      <c r="A60" s="1">
        <v>14</v>
      </c>
      <c r="B60" s="1">
        <v>2021</v>
      </c>
      <c r="C60" s="1">
        <v>2022</v>
      </c>
      <c r="D60" s="1" t="s">
        <v>55</v>
      </c>
      <c r="E60" s="1" t="s">
        <v>125</v>
      </c>
      <c r="F60" s="1" t="s">
        <v>125</v>
      </c>
      <c r="G60" s="4" t="s">
        <v>20</v>
      </c>
      <c r="H60" s="5">
        <v>2</v>
      </c>
      <c r="I60" s="5" t="s">
        <v>21</v>
      </c>
      <c r="J60" s="8"/>
      <c r="K60" s="6" t="s">
        <v>125</v>
      </c>
    </row>
    <row r="61" spans="1:11" x14ac:dyDescent="0.2">
      <c r="A61" s="1">
        <v>14</v>
      </c>
      <c r="B61" s="1">
        <v>2021</v>
      </c>
      <c r="C61" s="1">
        <v>2022</v>
      </c>
      <c r="D61" s="1" t="s">
        <v>55</v>
      </c>
      <c r="E61" s="1" t="s">
        <v>125</v>
      </c>
      <c r="F61" s="1" t="s">
        <v>125</v>
      </c>
      <c r="G61" s="4" t="s">
        <v>22</v>
      </c>
      <c r="H61" s="5" t="s">
        <v>23</v>
      </c>
      <c r="I61" s="5" t="s">
        <v>24</v>
      </c>
      <c r="J61" s="8"/>
      <c r="K61" s="6" t="s">
        <v>125</v>
      </c>
    </row>
    <row r="62" spans="1:11" x14ac:dyDescent="0.2">
      <c r="A62" s="1">
        <v>14</v>
      </c>
      <c r="B62" s="1">
        <v>2021</v>
      </c>
      <c r="C62" s="1">
        <v>2022</v>
      </c>
      <c r="D62" s="1" t="s">
        <v>55</v>
      </c>
      <c r="E62" s="1" t="s">
        <v>125</v>
      </c>
      <c r="F62" s="1" t="s">
        <v>125</v>
      </c>
      <c r="G62" s="4" t="s">
        <v>25</v>
      </c>
      <c r="H62" s="5" t="s">
        <v>26</v>
      </c>
      <c r="I62" s="5" t="s">
        <v>27</v>
      </c>
      <c r="J62" s="8"/>
      <c r="K62" s="6" t="s">
        <v>125</v>
      </c>
    </row>
    <row r="63" spans="1:11" x14ac:dyDescent="0.2">
      <c r="A63" s="1">
        <v>14</v>
      </c>
      <c r="B63" s="1">
        <v>2021</v>
      </c>
      <c r="C63" s="1">
        <v>2022</v>
      </c>
      <c r="D63" s="1" t="s">
        <v>55</v>
      </c>
      <c r="E63" s="1" t="s">
        <v>125</v>
      </c>
      <c r="F63" s="1" t="s">
        <v>125</v>
      </c>
      <c r="G63" s="4">
        <v>1000</v>
      </c>
      <c r="H63" s="5" t="s">
        <v>48</v>
      </c>
      <c r="I63" s="5" t="s">
        <v>49</v>
      </c>
      <c r="J63" s="8">
        <v>10858159</v>
      </c>
      <c r="K63" s="6" t="s">
        <v>125</v>
      </c>
    </row>
    <row r="64" spans="1:11" x14ac:dyDescent="0.2">
      <c r="A64" s="1">
        <v>14</v>
      </c>
      <c r="B64" s="1">
        <v>2021</v>
      </c>
      <c r="C64" s="1">
        <v>2022</v>
      </c>
      <c r="D64" s="1" t="s">
        <v>55</v>
      </c>
      <c r="E64" s="1" t="s">
        <v>125</v>
      </c>
      <c r="F64" s="1" t="s">
        <v>125</v>
      </c>
      <c r="G64" s="4">
        <v>1000</v>
      </c>
      <c r="H64" s="5" t="s">
        <v>50</v>
      </c>
      <c r="I64" s="5" t="s">
        <v>51</v>
      </c>
      <c r="J64" s="8"/>
      <c r="K64" s="6" t="s">
        <v>125</v>
      </c>
    </row>
    <row r="65" spans="1:11" x14ac:dyDescent="0.2">
      <c r="A65" s="1">
        <v>14</v>
      </c>
      <c r="B65" s="1">
        <v>2021</v>
      </c>
      <c r="C65" s="1">
        <v>2022</v>
      </c>
      <c r="D65" s="1" t="s">
        <v>55</v>
      </c>
      <c r="E65" s="1" t="s">
        <v>125</v>
      </c>
      <c r="F65" s="1" t="s">
        <v>125</v>
      </c>
      <c r="G65" s="4">
        <v>1061</v>
      </c>
      <c r="H65" s="5" t="s">
        <v>125</v>
      </c>
      <c r="I65" s="5" t="s">
        <v>32</v>
      </c>
      <c r="J65" s="8">
        <v>860000</v>
      </c>
      <c r="K65" s="6" t="s">
        <v>125</v>
      </c>
    </row>
    <row r="66" spans="1:11" x14ac:dyDescent="0.2">
      <c r="A66" s="10">
        <v>14</v>
      </c>
      <c r="B66" s="10">
        <v>2021</v>
      </c>
      <c r="C66" s="10">
        <v>2022</v>
      </c>
      <c r="D66" s="10" t="s">
        <v>55</v>
      </c>
      <c r="E66" s="10" t="s">
        <v>125</v>
      </c>
      <c r="F66" s="10" t="s">
        <v>125</v>
      </c>
      <c r="G66" s="11">
        <v>1920</v>
      </c>
      <c r="H66" s="11" t="s">
        <v>125</v>
      </c>
      <c r="I66" s="11" t="s">
        <v>37</v>
      </c>
      <c r="J66" s="12">
        <f>SUM(J63:J65)</f>
        <v>11718159</v>
      </c>
      <c r="K66" s="13" t="s">
        <v>125</v>
      </c>
    </row>
    <row r="67" spans="1:11" x14ac:dyDescent="0.2">
      <c r="A67" s="1">
        <v>14</v>
      </c>
      <c r="B67" s="1">
        <v>2021</v>
      </c>
      <c r="C67" s="1">
        <v>2022</v>
      </c>
      <c r="D67" s="1" t="s">
        <v>55</v>
      </c>
      <c r="E67" s="1" t="s">
        <v>125</v>
      </c>
      <c r="F67" s="1" t="s">
        <v>125</v>
      </c>
      <c r="G67" s="4">
        <v>6011</v>
      </c>
      <c r="H67" s="5" t="s">
        <v>125</v>
      </c>
      <c r="I67" s="5" t="s">
        <v>38</v>
      </c>
      <c r="J67" s="8">
        <v>11718159</v>
      </c>
      <c r="K67" s="6" t="s">
        <v>125</v>
      </c>
    </row>
    <row r="68" spans="1:11" ht="25.5" x14ac:dyDescent="0.2">
      <c r="A68" s="10">
        <v>14</v>
      </c>
      <c r="B68" s="10">
        <v>2021</v>
      </c>
      <c r="C68" s="10">
        <v>2022</v>
      </c>
      <c r="D68" s="10" t="s">
        <v>55</v>
      </c>
      <c r="E68" s="10" t="s">
        <v>125</v>
      </c>
      <c r="F68" s="10" t="s">
        <v>125</v>
      </c>
      <c r="G68" s="11">
        <v>6190</v>
      </c>
      <c r="H68" s="11" t="s">
        <v>125</v>
      </c>
      <c r="I68" s="11" t="s">
        <v>39</v>
      </c>
      <c r="J68" s="12">
        <f>IF(SUM(J63:J65)=SUM(J67:J67),SUM(J67:J67), "ERROR: Line 1920 &lt;&gt; Line 6190")</f>
        <v>11718159</v>
      </c>
      <c r="K68" s="13" t="s">
        <v>52</v>
      </c>
    </row>
    <row r="69" spans="1:11" x14ac:dyDescent="0.2">
      <c r="A69" s="1" t="s">
        <v>125</v>
      </c>
      <c r="B69" s="1" t="s">
        <v>125</v>
      </c>
      <c r="C69" s="1" t="s">
        <v>125</v>
      </c>
      <c r="D69" s="1" t="s">
        <v>125</v>
      </c>
      <c r="E69" s="1" t="s">
        <v>125</v>
      </c>
      <c r="F69" s="1" t="s">
        <v>125</v>
      </c>
      <c r="G69" s="4" t="s">
        <v>125</v>
      </c>
      <c r="H69" s="5" t="s">
        <v>125</v>
      </c>
      <c r="I69" s="5" t="s">
        <v>125</v>
      </c>
      <c r="J69" s="8"/>
      <c r="K69" s="6" t="s">
        <v>125</v>
      </c>
    </row>
    <row r="70" spans="1:11" x14ac:dyDescent="0.2">
      <c r="A70" s="1" t="s">
        <v>125</v>
      </c>
      <c r="B70" s="1" t="s">
        <v>125</v>
      </c>
      <c r="C70" s="1" t="s">
        <v>125</v>
      </c>
      <c r="D70" s="1" t="s">
        <v>125</v>
      </c>
      <c r="E70" s="1" t="s">
        <v>125</v>
      </c>
      <c r="F70" s="1" t="s">
        <v>125</v>
      </c>
      <c r="G70" s="4" t="s">
        <v>125</v>
      </c>
      <c r="H70" s="5" t="s">
        <v>125</v>
      </c>
      <c r="I70" s="7" t="s">
        <v>56</v>
      </c>
      <c r="J70" s="8"/>
      <c r="K70" s="6" t="s">
        <v>125</v>
      </c>
    </row>
    <row r="71" spans="1:11" x14ac:dyDescent="0.2">
      <c r="A71" s="1" t="s">
        <v>125</v>
      </c>
      <c r="B71" s="1" t="s">
        <v>125</v>
      </c>
      <c r="C71" s="1" t="s">
        <v>125</v>
      </c>
      <c r="D71" s="1" t="s">
        <v>125</v>
      </c>
      <c r="E71" s="1" t="s">
        <v>125</v>
      </c>
      <c r="F71" s="1" t="s">
        <v>125</v>
      </c>
      <c r="G71" s="4" t="s">
        <v>125</v>
      </c>
      <c r="H71" s="5" t="s">
        <v>125</v>
      </c>
      <c r="I71" s="7" t="s">
        <v>57</v>
      </c>
      <c r="J71" s="8"/>
      <c r="K71" s="6" t="s">
        <v>125</v>
      </c>
    </row>
    <row r="72" spans="1:11" x14ac:dyDescent="0.2">
      <c r="A72" s="1" t="s">
        <v>125</v>
      </c>
      <c r="B72" s="1" t="s">
        <v>125</v>
      </c>
      <c r="C72" s="1" t="s">
        <v>125</v>
      </c>
      <c r="D72" s="1" t="s">
        <v>125</v>
      </c>
      <c r="E72" s="1" t="s">
        <v>125</v>
      </c>
      <c r="F72" s="1" t="s">
        <v>125</v>
      </c>
      <c r="G72" s="4" t="s">
        <v>125</v>
      </c>
      <c r="H72" s="5" t="s">
        <v>125</v>
      </c>
      <c r="I72" s="5" t="s">
        <v>125</v>
      </c>
      <c r="J72" s="8"/>
      <c r="K72" s="6" t="s">
        <v>125</v>
      </c>
    </row>
    <row r="73" spans="1:11" x14ac:dyDescent="0.2">
      <c r="A73" s="1">
        <v>14</v>
      </c>
      <c r="B73" s="1" t="s">
        <v>125</v>
      </c>
      <c r="C73" s="1" t="s">
        <v>18</v>
      </c>
      <c r="D73" s="1" t="s">
        <v>58</v>
      </c>
      <c r="E73" s="1" t="s">
        <v>125</v>
      </c>
      <c r="F73" s="1" t="s">
        <v>125</v>
      </c>
      <c r="G73" s="4" t="s">
        <v>20</v>
      </c>
      <c r="H73" s="5">
        <v>2</v>
      </c>
      <c r="I73" s="5" t="s">
        <v>21</v>
      </c>
      <c r="J73" s="8"/>
      <c r="K73" s="6" t="s">
        <v>125</v>
      </c>
    </row>
    <row r="74" spans="1:11" x14ac:dyDescent="0.2">
      <c r="A74" s="1">
        <v>14</v>
      </c>
      <c r="B74" s="1" t="s">
        <v>125</v>
      </c>
      <c r="C74" s="1" t="s">
        <v>18</v>
      </c>
      <c r="D74" s="1" t="s">
        <v>58</v>
      </c>
      <c r="E74" s="1" t="s">
        <v>125</v>
      </c>
      <c r="F74" s="1" t="s">
        <v>125</v>
      </c>
      <c r="G74" s="4" t="s">
        <v>22</v>
      </c>
      <c r="H74" s="5" t="s">
        <v>23</v>
      </c>
      <c r="I74" s="5" t="s">
        <v>24</v>
      </c>
      <c r="J74" s="8"/>
      <c r="K74" s="6" t="s">
        <v>125</v>
      </c>
    </row>
    <row r="75" spans="1:11" x14ac:dyDescent="0.2">
      <c r="A75" s="1">
        <v>14</v>
      </c>
      <c r="B75" s="1" t="s">
        <v>125</v>
      </c>
      <c r="C75" s="1" t="s">
        <v>18</v>
      </c>
      <c r="D75" s="1" t="s">
        <v>58</v>
      </c>
      <c r="E75" s="1" t="s">
        <v>125</v>
      </c>
      <c r="F75" s="1" t="s">
        <v>125</v>
      </c>
      <c r="G75" s="4" t="s">
        <v>25</v>
      </c>
      <c r="H75" s="5" t="s">
        <v>26</v>
      </c>
      <c r="I75" s="5" t="s">
        <v>27</v>
      </c>
      <c r="J75" s="8"/>
      <c r="K75" s="6" t="s">
        <v>125</v>
      </c>
    </row>
    <row r="76" spans="1:11" x14ac:dyDescent="0.2">
      <c r="A76" s="1">
        <v>14</v>
      </c>
      <c r="B76" s="1" t="s">
        <v>125</v>
      </c>
      <c r="C76" s="1" t="s">
        <v>18</v>
      </c>
      <c r="D76" s="1" t="s">
        <v>58</v>
      </c>
      <c r="E76" s="1" t="s">
        <v>125</v>
      </c>
      <c r="F76" s="1" t="s">
        <v>125</v>
      </c>
      <c r="G76" s="4">
        <v>1000</v>
      </c>
      <c r="H76" s="5" t="s">
        <v>48</v>
      </c>
      <c r="I76" s="5" t="s">
        <v>49</v>
      </c>
      <c r="J76" s="8">
        <v>4529658</v>
      </c>
      <c r="K76" s="6" t="s">
        <v>125</v>
      </c>
    </row>
    <row r="77" spans="1:11" x14ac:dyDescent="0.2">
      <c r="A77" s="1">
        <v>14</v>
      </c>
      <c r="B77" s="1" t="s">
        <v>125</v>
      </c>
      <c r="C77" s="1" t="s">
        <v>18</v>
      </c>
      <c r="D77" s="1" t="s">
        <v>58</v>
      </c>
      <c r="E77" s="1" t="s">
        <v>125</v>
      </c>
      <c r="F77" s="1" t="s">
        <v>125</v>
      </c>
      <c r="G77" s="4">
        <v>1000</v>
      </c>
      <c r="H77" s="5" t="s">
        <v>50</v>
      </c>
      <c r="I77" s="5" t="s">
        <v>51</v>
      </c>
      <c r="J77" s="8"/>
      <c r="K77" s="6" t="s">
        <v>125</v>
      </c>
    </row>
    <row r="78" spans="1:11" x14ac:dyDescent="0.2">
      <c r="A78" s="1">
        <v>14</v>
      </c>
      <c r="B78" s="1" t="s">
        <v>125</v>
      </c>
      <c r="C78" s="1" t="s">
        <v>18</v>
      </c>
      <c r="D78" s="1" t="s">
        <v>58</v>
      </c>
      <c r="E78" s="1" t="s">
        <v>125</v>
      </c>
      <c r="F78" s="1" t="s">
        <v>125</v>
      </c>
      <c r="G78" s="4">
        <v>1061</v>
      </c>
      <c r="H78" s="5" t="s">
        <v>125</v>
      </c>
      <c r="I78" s="5" t="s">
        <v>32</v>
      </c>
      <c r="J78" s="8">
        <v>4500000</v>
      </c>
      <c r="K78" s="6" t="s">
        <v>125</v>
      </c>
    </row>
    <row r="79" spans="1:11" x14ac:dyDescent="0.2">
      <c r="A79" s="10">
        <v>14</v>
      </c>
      <c r="B79" s="10" t="s">
        <v>125</v>
      </c>
      <c r="C79" s="10" t="s">
        <v>18</v>
      </c>
      <c r="D79" s="10" t="s">
        <v>58</v>
      </c>
      <c r="E79" s="10" t="s">
        <v>125</v>
      </c>
      <c r="F79" s="10" t="s">
        <v>125</v>
      </c>
      <c r="G79" s="11">
        <v>1920</v>
      </c>
      <c r="H79" s="11" t="s">
        <v>125</v>
      </c>
      <c r="I79" s="11" t="s">
        <v>37</v>
      </c>
      <c r="J79" s="12">
        <f>SUM(J76:J78)</f>
        <v>9029658</v>
      </c>
      <c r="K79" s="13" t="s">
        <v>125</v>
      </c>
    </row>
    <row r="80" spans="1:11" x14ac:dyDescent="0.2">
      <c r="A80" s="1">
        <v>14</v>
      </c>
      <c r="B80" s="1" t="s">
        <v>125</v>
      </c>
      <c r="C80" s="1" t="s">
        <v>18</v>
      </c>
      <c r="D80" s="1" t="s">
        <v>58</v>
      </c>
      <c r="E80" s="1" t="s">
        <v>125</v>
      </c>
      <c r="F80" s="1" t="s">
        <v>125</v>
      </c>
      <c r="G80" s="4">
        <v>6011</v>
      </c>
      <c r="H80" s="5" t="s">
        <v>125</v>
      </c>
      <c r="I80" s="5" t="s">
        <v>38</v>
      </c>
      <c r="J80" s="8">
        <v>9029658</v>
      </c>
      <c r="K80" s="6" t="s">
        <v>125</v>
      </c>
    </row>
    <row r="81" spans="1:11" ht="25.5" x14ac:dyDescent="0.2">
      <c r="A81" s="10">
        <v>14</v>
      </c>
      <c r="B81" s="10" t="s">
        <v>125</v>
      </c>
      <c r="C81" s="10" t="s">
        <v>18</v>
      </c>
      <c r="D81" s="10" t="s">
        <v>58</v>
      </c>
      <c r="E81" s="10" t="s">
        <v>125</v>
      </c>
      <c r="F81" s="10" t="s">
        <v>125</v>
      </c>
      <c r="G81" s="11">
        <v>6190</v>
      </c>
      <c r="H81" s="11" t="s">
        <v>125</v>
      </c>
      <c r="I81" s="11" t="s">
        <v>39</v>
      </c>
      <c r="J81" s="12">
        <f>IF(SUM(J76:J78)=SUM(J80:J80),SUM(J80:J80), "ERROR: Line 1920 &lt;&gt; Line 6190")</f>
        <v>9029658</v>
      </c>
      <c r="K81" s="13" t="s">
        <v>52</v>
      </c>
    </row>
    <row r="82" spans="1:11" x14ac:dyDescent="0.2">
      <c r="A82" s="1" t="s">
        <v>125</v>
      </c>
      <c r="B82" s="1" t="s">
        <v>125</v>
      </c>
      <c r="C82" s="1" t="s">
        <v>125</v>
      </c>
      <c r="D82" s="1" t="s">
        <v>125</v>
      </c>
      <c r="E82" s="1" t="s">
        <v>125</v>
      </c>
      <c r="F82" s="1" t="s">
        <v>125</v>
      </c>
      <c r="G82" s="4" t="s">
        <v>125</v>
      </c>
      <c r="H82" s="5" t="s">
        <v>125</v>
      </c>
      <c r="I82" s="5" t="s">
        <v>125</v>
      </c>
      <c r="J82" s="8"/>
      <c r="K82" s="6" t="s">
        <v>125</v>
      </c>
    </row>
    <row r="83" spans="1:11" x14ac:dyDescent="0.2">
      <c r="A83" s="1" t="s">
        <v>125</v>
      </c>
      <c r="B83" s="1" t="s">
        <v>125</v>
      </c>
      <c r="C83" s="1" t="s">
        <v>125</v>
      </c>
      <c r="D83" s="1" t="s">
        <v>125</v>
      </c>
      <c r="E83" s="1" t="s">
        <v>125</v>
      </c>
      <c r="F83" s="1" t="s">
        <v>125</v>
      </c>
      <c r="G83" s="4" t="s">
        <v>125</v>
      </c>
      <c r="H83" s="5" t="s">
        <v>125</v>
      </c>
      <c r="I83" s="7" t="s">
        <v>59</v>
      </c>
      <c r="J83" s="8"/>
      <c r="K83" s="6" t="s">
        <v>125</v>
      </c>
    </row>
    <row r="84" spans="1:11" x14ac:dyDescent="0.2">
      <c r="A84" s="1" t="s">
        <v>125</v>
      </c>
      <c r="B84" s="1" t="s">
        <v>125</v>
      </c>
      <c r="C84" s="1" t="s">
        <v>125</v>
      </c>
      <c r="D84" s="1" t="s">
        <v>125</v>
      </c>
      <c r="E84" s="1" t="s">
        <v>125</v>
      </c>
      <c r="F84" s="1" t="s">
        <v>125</v>
      </c>
      <c r="G84" s="4" t="s">
        <v>125</v>
      </c>
      <c r="H84" s="5" t="s">
        <v>125</v>
      </c>
      <c r="I84" s="7" t="s">
        <v>60</v>
      </c>
      <c r="J84" s="8"/>
      <c r="K84" s="6" t="s">
        <v>125</v>
      </c>
    </row>
    <row r="85" spans="1:11" x14ac:dyDescent="0.2">
      <c r="A85" s="1" t="s">
        <v>125</v>
      </c>
      <c r="B85" s="1" t="s">
        <v>125</v>
      </c>
      <c r="C85" s="1" t="s">
        <v>125</v>
      </c>
      <c r="D85" s="1" t="s">
        <v>125</v>
      </c>
      <c r="E85" s="1" t="s">
        <v>125</v>
      </c>
      <c r="F85" s="1" t="s">
        <v>125</v>
      </c>
      <c r="G85" s="4" t="s">
        <v>125</v>
      </c>
      <c r="H85" s="5" t="s">
        <v>125</v>
      </c>
      <c r="I85" s="5" t="s">
        <v>125</v>
      </c>
      <c r="J85" s="8"/>
      <c r="K85" s="6" t="s">
        <v>125</v>
      </c>
    </row>
    <row r="86" spans="1:11" x14ac:dyDescent="0.2">
      <c r="A86" s="1">
        <v>14</v>
      </c>
      <c r="B86" s="1" t="s">
        <v>125</v>
      </c>
      <c r="C86" s="1" t="s">
        <v>18</v>
      </c>
      <c r="D86" s="1" t="s">
        <v>61</v>
      </c>
      <c r="E86" s="1" t="s">
        <v>125</v>
      </c>
      <c r="F86" s="1" t="s">
        <v>125</v>
      </c>
      <c r="G86" s="4" t="s">
        <v>20</v>
      </c>
      <c r="H86" s="5">
        <v>2</v>
      </c>
      <c r="I86" s="5" t="s">
        <v>21</v>
      </c>
      <c r="J86" s="8"/>
      <c r="K86" s="6" t="s">
        <v>125</v>
      </c>
    </row>
    <row r="87" spans="1:11" x14ac:dyDescent="0.2">
      <c r="A87" s="1">
        <v>14</v>
      </c>
      <c r="B87" s="1" t="s">
        <v>125</v>
      </c>
      <c r="C87" s="1" t="s">
        <v>18</v>
      </c>
      <c r="D87" s="1" t="s">
        <v>61</v>
      </c>
      <c r="E87" s="1" t="s">
        <v>125</v>
      </c>
      <c r="F87" s="1" t="s">
        <v>125</v>
      </c>
      <c r="G87" s="4" t="s">
        <v>22</v>
      </c>
      <c r="H87" s="5" t="s">
        <v>23</v>
      </c>
      <c r="I87" s="5" t="s">
        <v>24</v>
      </c>
      <c r="J87" s="8"/>
      <c r="K87" s="6" t="s">
        <v>125</v>
      </c>
    </row>
    <row r="88" spans="1:11" x14ac:dyDescent="0.2">
      <c r="A88" s="1">
        <v>14</v>
      </c>
      <c r="B88" s="1" t="s">
        <v>125</v>
      </c>
      <c r="C88" s="1" t="s">
        <v>18</v>
      </c>
      <c r="D88" s="1" t="s">
        <v>61</v>
      </c>
      <c r="E88" s="1" t="s">
        <v>125</v>
      </c>
      <c r="F88" s="1" t="s">
        <v>125</v>
      </c>
      <c r="G88" s="4" t="s">
        <v>25</v>
      </c>
      <c r="H88" s="5" t="s">
        <v>26</v>
      </c>
      <c r="I88" s="5" t="s">
        <v>27</v>
      </c>
      <c r="J88" s="8"/>
      <c r="K88" s="6" t="s">
        <v>125</v>
      </c>
    </row>
    <row r="89" spans="1:11" x14ac:dyDescent="0.2">
      <c r="A89" s="1">
        <v>14</v>
      </c>
      <c r="B89" s="1" t="s">
        <v>125</v>
      </c>
      <c r="C89" s="1" t="s">
        <v>18</v>
      </c>
      <c r="D89" s="1" t="s">
        <v>61</v>
      </c>
      <c r="E89" s="1" t="s">
        <v>125</v>
      </c>
      <c r="F89" s="1" t="s">
        <v>125</v>
      </c>
      <c r="G89" s="4">
        <v>1000</v>
      </c>
      <c r="H89" s="5" t="s">
        <v>28</v>
      </c>
      <c r="I89" s="5" t="s">
        <v>29</v>
      </c>
      <c r="J89" s="8">
        <v>65384705</v>
      </c>
      <c r="K89" s="6" t="s">
        <v>125</v>
      </c>
    </row>
    <row r="90" spans="1:11" x14ac:dyDescent="0.2">
      <c r="A90" s="1">
        <v>14</v>
      </c>
      <c r="B90" s="1" t="s">
        <v>125</v>
      </c>
      <c r="C90" s="1" t="s">
        <v>18</v>
      </c>
      <c r="D90" s="1" t="s">
        <v>61</v>
      </c>
      <c r="E90" s="1" t="s">
        <v>125</v>
      </c>
      <c r="F90" s="1" t="s">
        <v>125</v>
      </c>
      <c r="G90" s="4">
        <v>1000</v>
      </c>
      <c r="H90" s="5" t="s">
        <v>30</v>
      </c>
      <c r="I90" s="5" t="s">
        <v>31</v>
      </c>
      <c r="J90" s="8"/>
      <c r="K90" s="6" t="s">
        <v>125</v>
      </c>
    </row>
    <row r="91" spans="1:11" x14ac:dyDescent="0.2">
      <c r="A91" s="1">
        <v>14</v>
      </c>
      <c r="B91" s="1" t="s">
        <v>125</v>
      </c>
      <c r="C91" s="1" t="s">
        <v>18</v>
      </c>
      <c r="D91" s="1" t="s">
        <v>61</v>
      </c>
      <c r="E91" s="1" t="s">
        <v>125</v>
      </c>
      <c r="F91" s="1" t="s">
        <v>125</v>
      </c>
      <c r="G91" s="4">
        <v>1061</v>
      </c>
      <c r="H91" s="5" t="s">
        <v>125</v>
      </c>
      <c r="I91" s="5" t="s">
        <v>32</v>
      </c>
      <c r="J91" s="8">
        <v>4000000</v>
      </c>
      <c r="K91" s="6" t="s">
        <v>125</v>
      </c>
    </row>
    <row r="92" spans="1:11" x14ac:dyDescent="0.2">
      <c r="A92" s="1">
        <v>14</v>
      </c>
      <c r="B92" s="1" t="s">
        <v>125</v>
      </c>
      <c r="C92" s="1" t="s">
        <v>18</v>
      </c>
      <c r="D92" s="1" t="s">
        <v>61</v>
      </c>
      <c r="E92" s="1" t="s">
        <v>125</v>
      </c>
      <c r="F92" s="1" t="s">
        <v>125</v>
      </c>
      <c r="G92" s="4">
        <v>1062</v>
      </c>
      <c r="H92" s="5" t="s">
        <v>125</v>
      </c>
      <c r="I92" s="5" t="s">
        <v>62</v>
      </c>
      <c r="J92" s="8">
        <v>-610000</v>
      </c>
      <c r="K92" s="6" t="s">
        <v>125</v>
      </c>
    </row>
    <row r="93" spans="1:11" x14ac:dyDescent="0.2">
      <c r="A93" s="1">
        <v>14</v>
      </c>
      <c r="B93" s="1" t="s">
        <v>125</v>
      </c>
      <c r="C93" s="1" t="s">
        <v>18</v>
      </c>
      <c r="D93" s="1" t="s">
        <v>61</v>
      </c>
      <c r="E93" s="1" t="s">
        <v>125</v>
      </c>
      <c r="F93" s="1" t="s">
        <v>125</v>
      </c>
      <c r="G93" s="4">
        <v>1203</v>
      </c>
      <c r="H93" s="5" t="s">
        <v>33</v>
      </c>
      <c r="I93" s="5" t="s">
        <v>34</v>
      </c>
      <c r="J93" s="8">
        <v>456000</v>
      </c>
      <c r="K93" s="6" t="s">
        <v>125</v>
      </c>
    </row>
    <row r="94" spans="1:11" x14ac:dyDescent="0.2">
      <c r="A94" s="1">
        <v>14</v>
      </c>
      <c r="B94" s="1" t="s">
        <v>125</v>
      </c>
      <c r="C94" s="1" t="s">
        <v>18</v>
      </c>
      <c r="D94" s="1" t="s">
        <v>61</v>
      </c>
      <c r="E94" s="1" t="s">
        <v>125</v>
      </c>
      <c r="F94" s="1" t="s">
        <v>125</v>
      </c>
      <c r="G94" s="4">
        <v>1232</v>
      </c>
      <c r="H94" s="5" t="s">
        <v>33</v>
      </c>
      <c r="I94" s="5" t="s">
        <v>35</v>
      </c>
      <c r="J94" s="8">
        <v>-456000</v>
      </c>
      <c r="K94" s="6" t="s">
        <v>125</v>
      </c>
    </row>
    <row r="95" spans="1:11" x14ac:dyDescent="0.2">
      <c r="A95" s="1">
        <v>14</v>
      </c>
      <c r="B95" s="1" t="s">
        <v>125</v>
      </c>
      <c r="C95" s="1" t="s">
        <v>18</v>
      </c>
      <c r="D95" s="1" t="s">
        <v>61</v>
      </c>
      <c r="E95" s="1" t="s">
        <v>125</v>
      </c>
      <c r="F95" s="1" t="s">
        <v>125</v>
      </c>
      <c r="G95" s="4">
        <v>1250</v>
      </c>
      <c r="H95" s="5" t="s">
        <v>125</v>
      </c>
      <c r="I95" s="5" t="s">
        <v>36</v>
      </c>
      <c r="J95" s="8">
        <v>104110500</v>
      </c>
      <c r="K95" s="6" t="s">
        <v>125</v>
      </c>
    </row>
    <row r="96" spans="1:11" x14ac:dyDescent="0.2">
      <c r="A96" s="10">
        <v>14</v>
      </c>
      <c r="B96" s="10" t="s">
        <v>125</v>
      </c>
      <c r="C96" s="10" t="s">
        <v>18</v>
      </c>
      <c r="D96" s="10" t="s">
        <v>61</v>
      </c>
      <c r="E96" s="10" t="s">
        <v>125</v>
      </c>
      <c r="F96" s="10" t="s">
        <v>125</v>
      </c>
      <c r="G96" s="11">
        <v>1920</v>
      </c>
      <c r="H96" s="11" t="s">
        <v>125</v>
      </c>
      <c r="I96" s="11" t="s">
        <v>37</v>
      </c>
      <c r="J96" s="12">
        <f>SUM(J89:J95)</f>
        <v>172885205</v>
      </c>
      <c r="K96" s="13" t="s">
        <v>125</v>
      </c>
    </row>
    <row r="97" spans="1:11" x14ac:dyDescent="0.2">
      <c r="A97" s="1">
        <v>14</v>
      </c>
      <c r="B97" s="1" t="s">
        <v>125</v>
      </c>
      <c r="C97" s="1" t="s">
        <v>18</v>
      </c>
      <c r="D97" s="1" t="s">
        <v>61</v>
      </c>
      <c r="E97" s="1" t="s">
        <v>125</v>
      </c>
      <c r="F97" s="1" t="s">
        <v>125</v>
      </c>
      <c r="G97" s="4">
        <v>6011</v>
      </c>
      <c r="H97" s="5" t="s">
        <v>125</v>
      </c>
      <c r="I97" s="5" t="s">
        <v>38</v>
      </c>
      <c r="J97" s="8">
        <v>172885205</v>
      </c>
      <c r="K97" s="6" t="s">
        <v>125</v>
      </c>
    </row>
    <row r="98" spans="1:11" x14ac:dyDescent="0.2">
      <c r="A98" s="10">
        <v>14</v>
      </c>
      <c r="B98" s="10" t="s">
        <v>125</v>
      </c>
      <c r="C98" s="10" t="s">
        <v>18</v>
      </c>
      <c r="D98" s="10" t="s">
        <v>61</v>
      </c>
      <c r="E98" s="10" t="s">
        <v>125</v>
      </c>
      <c r="F98" s="10" t="s">
        <v>125</v>
      </c>
      <c r="G98" s="11">
        <v>6190</v>
      </c>
      <c r="H98" s="11" t="s">
        <v>125</v>
      </c>
      <c r="I98" s="11" t="s">
        <v>39</v>
      </c>
      <c r="J98" s="12">
        <f>IF(SUM(J89:J95)=SUM(J97:J97),SUM(J97:J97), "ERROR: Line 1920 &lt;&gt; Line 6190")</f>
        <v>172885205</v>
      </c>
      <c r="K98" s="13" t="s">
        <v>63</v>
      </c>
    </row>
    <row r="99" spans="1:11" x14ac:dyDescent="0.2">
      <c r="A99" s="1" t="s">
        <v>125</v>
      </c>
      <c r="B99" s="1" t="s">
        <v>125</v>
      </c>
      <c r="C99" s="1" t="s">
        <v>125</v>
      </c>
      <c r="D99" s="1" t="s">
        <v>125</v>
      </c>
      <c r="E99" s="1" t="s">
        <v>125</v>
      </c>
      <c r="F99" s="1" t="s">
        <v>125</v>
      </c>
      <c r="G99" s="4" t="s">
        <v>125</v>
      </c>
      <c r="H99" s="5" t="s">
        <v>125</v>
      </c>
      <c r="I99" s="5" t="s">
        <v>125</v>
      </c>
      <c r="J99" s="8"/>
      <c r="K99" s="6" t="s">
        <v>125</v>
      </c>
    </row>
    <row r="100" spans="1:11" x14ac:dyDescent="0.2">
      <c r="A100" s="1" t="s">
        <v>125</v>
      </c>
      <c r="B100" s="1" t="s">
        <v>125</v>
      </c>
      <c r="C100" s="1" t="s">
        <v>125</v>
      </c>
      <c r="D100" s="1" t="s">
        <v>125</v>
      </c>
      <c r="E100" s="1" t="s">
        <v>125</v>
      </c>
      <c r="F100" s="1" t="s">
        <v>125</v>
      </c>
      <c r="G100" s="4" t="s">
        <v>125</v>
      </c>
      <c r="H100" s="5" t="s">
        <v>125</v>
      </c>
      <c r="I100" s="7" t="s">
        <v>64</v>
      </c>
      <c r="J100" s="8"/>
      <c r="K100" s="6" t="s">
        <v>125</v>
      </c>
    </row>
    <row r="101" spans="1:11" x14ac:dyDescent="0.2">
      <c r="A101" s="1" t="s">
        <v>125</v>
      </c>
      <c r="B101" s="1" t="s">
        <v>125</v>
      </c>
      <c r="C101" s="1" t="s">
        <v>125</v>
      </c>
      <c r="D101" s="1" t="s">
        <v>125</v>
      </c>
      <c r="E101" s="1" t="s">
        <v>125</v>
      </c>
      <c r="F101" s="1" t="s">
        <v>125</v>
      </c>
      <c r="G101" s="4" t="s">
        <v>125</v>
      </c>
      <c r="H101" s="5" t="s">
        <v>125</v>
      </c>
      <c r="I101" s="7" t="s">
        <v>65</v>
      </c>
      <c r="J101" s="8"/>
      <c r="K101" s="6" t="s">
        <v>125</v>
      </c>
    </row>
    <row r="102" spans="1:11" x14ac:dyDescent="0.2">
      <c r="A102" s="1" t="s">
        <v>125</v>
      </c>
      <c r="B102" s="1" t="s">
        <v>125</v>
      </c>
      <c r="C102" s="1" t="s">
        <v>125</v>
      </c>
      <c r="D102" s="1" t="s">
        <v>125</v>
      </c>
      <c r="E102" s="1" t="s">
        <v>125</v>
      </c>
      <c r="F102" s="1" t="s">
        <v>125</v>
      </c>
      <c r="G102" s="4" t="s">
        <v>125</v>
      </c>
      <c r="H102" s="5" t="s">
        <v>125</v>
      </c>
      <c r="I102" s="5" t="s">
        <v>125</v>
      </c>
      <c r="J102" s="8"/>
      <c r="K102" s="6" t="s">
        <v>125</v>
      </c>
    </row>
    <row r="103" spans="1:11" x14ac:dyDescent="0.2">
      <c r="A103" s="1">
        <v>14</v>
      </c>
      <c r="B103" s="1" t="s">
        <v>125</v>
      </c>
      <c r="C103" s="1" t="s">
        <v>18</v>
      </c>
      <c r="D103" s="1" t="s">
        <v>66</v>
      </c>
      <c r="E103" s="1" t="s">
        <v>125</v>
      </c>
      <c r="F103" s="1" t="s">
        <v>125</v>
      </c>
      <c r="G103" s="4" t="s">
        <v>20</v>
      </c>
      <c r="H103" s="5">
        <v>2</v>
      </c>
      <c r="I103" s="5" t="s">
        <v>21</v>
      </c>
      <c r="J103" s="8"/>
      <c r="K103" s="6" t="s">
        <v>125</v>
      </c>
    </row>
    <row r="104" spans="1:11" x14ac:dyDescent="0.2">
      <c r="A104" s="1">
        <v>14</v>
      </c>
      <c r="B104" s="1" t="s">
        <v>125</v>
      </c>
      <c r="C104" s="1" t="s">
        <v>18</v>
      </c>
      <c r="D104" s="1" t="s">
        <v>66</v>
      </c>
      <c r="E104" s="1" t="s">
        <v>125</v>
      </c>
      <c r="F104" s="1" t="s">
        <v>125</v>
      </c>
      <c r="G104" s="4" t="s">
        <v>22</v>
      </c>
      <c r="H104" s="5" t="s">
        <v>23</v>
      </c>
      <c r="I104" s="5" t="s">
        <v>24</v>
      </c>
      <c r="J104" s="8"/>
      <c r="K104" s="6" t="s">
        <v>125</v>
      </c>
    </row>
    <row r="105" spans="1:11" x14ac:dyDescent="0.2">
      <c r="A105" s="1">
        <v>14</v>
      </c>
      <c r="B105" s="1" t="s">
        <v>125</v>
      </c>
      <c r="C105" s="1" t="s">
        <v>18</v>
      </c>
      <c r="D105" s="1" t="s">
        <v>66</v>
      </c>
      <c r="E105" s="1" t="s">
        <v>125</v>
      </c>
      <c r="F105" s="1" t="s">
        <v>125</v>
      </c>
      <c r="G105" s="4" t="s">
        <v>25</v>
      </c>
      <c r="H105" s="5" t="s">
        <v>26</v>
      </c>
      <c r="I105" s="5" t="s">
        <v>27</v>
      </c>
      <c r="J105" s="8"/>
      <c r="K105" s="6" t="s">
        <v>125</v>
      </c>
    </row>
    <row r="106" spans="1:11" x14ac:dyDescent="0.2">
      <c r="A106" s="1">
        <v>14</v>
      </c>
      <c r="B106" s="1" t="s">
        <v>125</v>
      </c>
      <c r="C106" s="1" t="s">
        <v>18</v>
      </c>
      <c r="D106" s="1" t="s">
        <v>66</v>
      </c>
      <c r="E106" s="1" t="s">
        <v>125</v>
      </c>
      <c r="F106" s="1" t="s">
        <v>125</v>
      </c>
      <c r="G106" s="4">
        <v>1000</v>
      </c>
      <c r="H106" s="5" t="s">
        <v>67</v>
      </c>
      <c r="I106" s="5" t="s">
        <v>68</v>
      </c>
      <c r="J106" s="8">
        <v>959935</v>
      </c>
      <c r="K106" s="6" t="s">
        <v>125</v>
      </c>
    </row>
    <row r="107" spans="1:11" x14ac:dyDescent="0.2">
      <c r="A107" s="1">
        <v>14</v>
      </c>
      <c r="B107" s="1" t="s">
        <v>125</v>
      </c>
      <c r="C107" s="1" t="s">
        <v>18</v>
      </c>
      <c r="D107" s="1" t="s">
        <v>66</v>
      </c>
      <c r="E107" s="1" t="s">
        <v>125</v>
      </c>
      <c r="F107" s="1" t="s">
        <v>125</v>
      </c>
      <c r="G107" s="4">
        <v>1000</v>
      </c>
      <c r="H107" s="5" t="s">
        <v>69</v>
      </c>
      <c r="I107" s="5" t="s">
        <v>70</v>
      </c>
      <c r="J107" s="8">
        <v>156385516</v>
      </c>
      <c r="K107" s="6" t="s">
        <v>125</v>
      </c>
    </row>
    <row r="108" spans="1:11" x14ac:dyDescent="0.2">
      <c r="A108" s="1">
        <v>14</v>
      </c>
      <c r="B108" s="1" t="s">
        <v>125</v>
      </c>
      <c r="C108" s="1" t="s">
        <v>18</v>
      </c>
      <c r="D108" s="1" t="s">
        <v>66</v>
      </c>
      <c r="E108" s="1" t="s">
        <v>125</v>
      </c>
      <c r="F108" s="1" t="s">
        <v>125</v>
      </c>
      <c r="G108" s="4">
        <v>1000</v>
      </c>
      <c r="H108" s="5" t="s">
        <v>71</v>
      </c>
      <c r="I108" s="5" t="s">
        <v>70</v>
      </c>
      <c r="J108" s="8"/>
      <c r="K108" s="6" t="s">
        <v>125</v>
      </c>
    </row>
    <row r="109" spans="1:11" x14ac:dyDescent="0.2">
      <c r="A109" s="1">
        <v>14</v>
      </c>
      <c r="B109" s="1" t="s">
        <v>125</v>
      </c>
      <c r="C109" s="1" t="s">
        <v>18</v>
      </c>
      <c r="D109" s="1" t="s">
        <v>66</v>
      </c>
      <c r="E109" s="1" t="s">
        <v>125</v>
      </c>
      <c r="F109" s="1" t="s">
        <v>125</v>
      </c>
      <c r="G109" s="4">
        <v>1000</v>
      </c>
      <c r="H109" s="5" t="s">
        <v>72</v>
      </c>
      <c r="I109" s="5" t="s">
        <v>73</v>
      </c>
      <c r="J109" s="8"/>
      <c r="K109" s="6" t="s">
        <v>125</v>
      </c>
    </row>
    <row r="110" spans="1:11" x14ac:dyDescent="0.2">
      <c r="A110" s="1">
        <v>14</v>
      </c>
      <c r="B110" s="1" t="s">
        <v>125</v>
      </c>
      <c r="C110" s="1" t="s">
        <v>18</v>
      </c>
      <c r="D110" s="1" t="s">
        <v>66</v>
      </c>
      <c r="E110" s="1" t="s">
        <v>125</v>
      </c>
      <c r="F110" s="1" t="s">
        <v>125</v>
      </c>
      <c r="G110" s="4">
        <v>1000</v>
      </c>
      <c r="H110" s="5" t="s">
        <v>74</v>
      </c>
      <c r="I110" s="5" t="s">
        <v>75</v>
      </c>
      <c r="J110" s="8">
        <v>144886407</v>
      </c>
      <c r="K110" s="6" t="s">
        <v>125</v>
      </c>
    </row>
    <row r="111" spans="1:11" x14ac:dyDescent="0.2">
      <c r="A111" s="1">
        <v>14</v>
      </c>
      <c r="B111" s="1" t="s">
        <v>125</v>
      </c>
      <c r="C111" s="1" t="s">
        <v>18</v>
      </c>
      <c r="D111" s="1" t="s">
        <v>66</v>
      </c>
      <c r="E111" s="1" t="s">
        <v>125</v>
      </c>
      <c r="F111" s="1" t="s">
        <v>125</v>
      </c>
      <c r="G111" s="4">
        <v>1000</v>
      </c>
      <c r="H111" s="5" t="s">
        <v>76</v>
      </c>
      <c r="I111" s="5" t="s">
        <v>75</v>
      </c>
      <c r="J111" s="8"/>
      <c r="K111" s="6" t="s">
        <v>125</v>
      </c>
    </row>
    <row r="112" spans="1:11" x14ac:dyDescent="0.2">
      <c r="A112" s="1">
        <v>14</v>
      </c>
      <c r="B112" s="1" t="s">
        <v>125</v>
      </c>
      <c r="C112" s="1" t="s">
        <v>18</v>
      </c>
      <c r="D112" s="1" t="s">
        <v>66</v>
      </c>
      <c r="E112" s="1" t="s">
        <v>125</v>
      </c>
      <c r="F112" s="1" t="s">
        <v>125</v>
      </c>
      <c r="G112" s="4">
        <v>1061</v>
      </c>
      <c r="H112" s="5" t="s">
        <v>125</v>
      </c>
      <c r="I112" s="5" t="s">
        <v>32</v>
      </c>
      <c r="J112" s="8">
        <v>28000000</v>
      </c>
      <c r="K112" s="6" t="s">
        <v>125</v>
      </c>
    </row>
    <row r="113" spans="1:11" x14ac:dyDescent="0.2">
      <c r="A113" s="1">
        <v>14</v>
      </c>
      <c r="B113" s="1" t="s">
        <v>125</v>
      </c>
      <c r="C113" s="1" t="s">
        <v>18</v>
      </c>
      <c r="D113" s="1" t="s">
        <v>66</v>
      </c>
      <c r="E113" s="1" t="s">
        <v>125</v>
      </c>
      <c r="F113" s="1" t="s">
        <v>125</v>
      </c>
      <c r="G113" s="4">
        <v>1802</v>
      </c>
      <c r="H113" s="5" t="s">
        <v>33</v>
      </c>
      <c r="I113" s="5" t="s">
        <v>77</v>
      </c>
      <c r="J113" s="8">
        <v>570000</v>
      </c>
      <c r="K113" s="6" t="s">
        <v>125</v>
      </c>
    </row>
    <row r="114" spans="1:11" x14ac:dyDescent="0.2">
      <c r="A114" s="1">
        <v>14</v>
      </c>
      <c r="B114" s="1" t="s">
        <v>125</v>
      </c>
      <c r="C114" s="1" t="s">
        <v>18</v>
      </c>
      <c r="D114" s="1" t="s">
        <v>66</v>
      </c>
      <c r="E114" s="1" t="s">
        <v>125</v>
      </c>
      <c r="F114" s="1" t="s">
        <v>125</v>
      </c>
      <c r="G114" s="4">
        <v>1823</v>
      </c>
      <c r="H114" s="5" t="s">
        <v>33</v>
      </c>
      <c r="I114" s="5" t="s">
        <v>78</v>
      </c>
      <c r="J114" s="8">
        <v>-513000</v>
      </c>
      <c r="K114" s="6" t="s">
        <v>125</v>
      </c>
    </row>
    <row r="115" spans="1:11" x14ac:dyDescent="0.2">
      <c r="A115" s="1">
        <v>14</v>
      </c>
      <c r="B115" s="1" t="s">
        <v>125</v>
      </c>
      <c r="C115" s="1" t="s">
        <v>18</v>
      </c>
      <c r="D115" s="1" t="s">
        <v>66</v>
      </c>
      <c r="E115" s="1" t="s">
        <v>125</v>
      </c>
      <c r="F115" s="1" t="s">
        <v>125</v>
      </c>
      <c r="G115" s="4">
        <v>1840</v>
      </c>
      <c r="H115" s="5" t="s">
        <v>125</v>
      </c>
      <c r="I115" s="5" t="s">
        <v>79</v>
      </c>
      <c r="J115" s="8">
        <v>117692000</v>
      </c>
      <c r="K115" s="6" t="s">
        <v>125</v>
      </c>
    </row>
    <row r="116" spans="1:11" x14ac:dyDescent="0.2">
      <c r="A116" s="10">
        <v>14</v>
      </c>
      <c r="B116" s="10" t="s">
        <v>125</v>
      </c>
      <c r="C116" s="10" t="s">
        <v>18</v>
      </c>
      <c r="D116" s="10" t="s">
        <v>66</v>
      </c>
      <c r="E116" s="10" t="s">
        <v>125</v>
      </c>
      <c r="F116" s="10" t="s">
        <v>125</v>
      </c>
      <c r="G116" s="11">
        <v>1920</v>
      </c>
      <c r="H116" s="11" t="s">
        <v>125</v>
      </c>
      <c r="I116" s="11" t="s">
        <v>37</v>
      </c>
      <c r="J116" s="12">
        <f>SUM(J106:J115)</f>
        <v>447980858</v>
      </c>
      <c r="K116" s="13" t="s">
        <v>125</v>
      </c>
    </row>
    <row r="117" spans="1:11" x14ac:dyDescent="0.2">
      <c r="A117" s="1">
        <v>14</v>
      </c>
      <c r="B117" s="1" t="s">
        <v>125</v>
      </c>
      <c r="C117" s="1" t="s">
        <v>18</v>
      </c>
      <c r="D117" s="1" t="s">
        <v>66</v>
      </c>
      <c r="E117" s="1" t="s">
        <v>125</v>
      </c>
      <c r="F117" s="1" t="s">
        <v>125</v>
      </c>
      <c r="G117" s="4">
        <v>6011</v>
      </c>
      <c r="H117" s="5" t="s">
        <v>125</v>
      </c>
      <c r="I117" s="5" t="s">
        <v>38</v>
      </c>
      <c r="J117" s="8">
        <v>447980858</v>
      </c>
      <c r="K117" s="6" t="s">
        <v>125</v>
      </c>
    </row>
    <row r="118" spans="1:11" x14ac:dyDescent="0.2">
      <c r="A118" s="10">
        <v>14</v>
      </c>
      <c r="B118" s="10" t="s">
        <v>125</v>
      </c>
      <c r="C118" s="10" t="s">
        <v>18</v>
      </c>
      <c r="D118" s="10" t="s">
        <v>66</v>
      </c>
      <c r="E118" s="10" t="s">
        <v>125</v>
      </c>
      <c r="F118" s="10" t="s">
        <v>125</v>
      </c>
      <c r="G118" s="11">
        <v>6190</v>
      </c>
      <c r="H118" s="11" t="s">
        <v>125</v>
      </c>
      <c r="I118" s="11" t="s">
        <v>39</v>
      </c>
      <c r="J118" s="12">
        <f>IF(SUM(J106:J115)=SUM(J117:J117),SUM(J117:J117), "ERROR: Line 1920 &lt;&gt; Line 6190")</f>
        <v>447980858</v>
      </c>
      <c r="K118" s="13" t="s">
        <v>63</v>
      </c>
    </row>
    <row r="119" spans="1:11" x14ac:dyDescent="0.2">
      <c r="A119" s="1" t="s">
        <v>125</v>
      </c>
      <c r="B119" s="1" t="s">
        <v>125</v>
      </c>
      <c r="C119" s="1" t="s">
        <v>125</v>
      </c>
      <c r="D119" s="1" t="s">
        <v>125</v>
      </c>
      <c r="E119" s="1" t="s">
        <v>125</v>
      </c>
      <c r="F119" s="1" t="s">
        <v>125</v>
      </c>
      <c r="G119" s="4" t="s">
        <v>125</v>
      </c>
      <c r="H119" s="5" t="s">
        <v>125</v>
      </c>
      <c r="I119" s="5" t="s">
        <v>125</v>
      </c>
      <c r="J119" s="8"/>
      <c r="K119" s="6" t="s">
        <v>125</v>
      </c>
    </row>
    <row r="120" spans="1:11" x14ac:dyDescent="0.2">
      <c r="A120" s="1" t="s">
        <v>125</v>
      </c>
      <c r="B120" s="1" t="s">
        <v>125</v>
      </c>
      <c r="C120" s="1" t="s">
        <v>125</v>
      </c>
      <c r="D120" s="1" t="s">
        <v>125</v>
      </c>
      <c r="E120" s="1" t="s">
        <v>125</v>
      </c>
      <c r="F120" s="1" t="s">
        <v>125</v>
      </c>
      <c r="G120" s="4" t="s">
        <v>125</v>
      </c>
      <c r="H120" s="5" t="s">
        <v>125</v>
      </c>
      <c r="I120" s="7" t="s">
        <v>80</v>
      </c>
      <c r="J120" s="8"/>
      <c r="K120" s="6" t="s">
        <v>125</v>
      </c>
    </row>
    <row r="121" spans="1:11" x14ac:dyDescent="0.2">
      <c r="A121" s="1" t="s">
        <v>125</v>
      </c>
      <c r="B121" s="1" t="s">
        <v>125</v>
      </c>
      <c r="C121" s="1" t="s">
        <v>125</v>
      </c>
      <c r="D121" s="1" t="s">
        <v>125</v>
      </c>
      <c r="E121" s="1" t="s">
        <v>125</v>
      </c>
      <c r="F121" s="1" t="s">
        <v>125</v>
      </c>
      <c r="G121" s="4" t="s">
        <v>125</v>
      </c>
      <c r="H121" s="5" t="s">
        <v>125</v>
      </c>
      <c r="I121" s="7" t="s">
        <v>81</v>
      </c>
      <c r="J121" s="8"/>
      <c r="K121" s="6" t="s">
        <v>125</v>
      </c>
    </row>
    <row r="122" spans="1:11" x14ac:dyDescent="0.2">
      <c r="A122" s="1" t="s">
        <v>125</v>
      </c>
      <c r="B122" s="1" t="s">
        <v>125</v>
      </c>
      <c r="C122" s="1" t="s">
        <v>125</v>
      </c>
      <c r="D122" s="1" t="s">
        <v>125</v>
      </c>
      <c r="E122" s="1" t="s">
        <v>125</v>
      </c>
      <c r="F122" s="1" t="s">
        <v>125</v>
      </c>
      <c r="G122" s="4" t="s">
        <v>125</v>
      </c>
      <c r="H122" s="5" t="s">
        <v>125</v>
      </c>
      <c r="I122" s="5" t="s">
        <v>125</v>
      </c>
      <c r="J122" s="8"/>
      <c r="K122" s="6" t="s">
        <v>125</v>
      </c>
    </row>
    <row r="123" spans="1:11" x14ac:dyDescent="0.2">
      <c r="A123" s="1">
        <v>14</v>
      </c>
      <c r="B123" s="1" t="s">
        <v>125</v>
      </c>
      <c r="C123" s="1" t="s">
        <v>18</v>
      </c>
      <c r="D123" s="1" t="s">
        <v>82</v>
      </c>
      <c r="E123" s="1" t="s">
        <v>125</v>
      </c>
      <c r="F123" s="1" t="s">
        <v>125</v>
      </c>
      <c r="G123" s="4" t="s">
        <v>20</v>
      </c>
      <c r="H123" s="5">
        <v>2</v>
      </c>
      <c r="I123" s="5" t="s">
        <v>21</v>
      </c>
      <c r="J123" s="8"/>
      <c r="K123" s="6" t="s">
        <v>125</v>
      </c>
    </row>
    <row r="124" spans="1:11" x14ac:dyDescent="0.2">
      <c r="A124" s="1">
        <v>14</v>
      </c>
      <c r="B124" s="1" t="s">
        <v>125</v>
      </c>
      <c r="C124" s="1" t="s">
        <v>18</v>
      </c>
      <c r="D124" s="1" t="s">
        <v>82</v>
      </c>
      <c r="E124" s="1" t="s">
        <v>125</v>
      </c>
      <c r="F124" s="1" t="s">
        <v>125</v>
      </c>
      <c r="G124" s="4" t="s">
        <v>22</v>
      </c>
      <c r="H124" s="5" t="s">
        <v>23</v>
      </c>
      <c r="I124" s="5" t="s">
        <v>24</v>
      </c>
      <c r="J124" s="8"/>
      <c r="K124" s="6" t="s">
        <v>125</v>
      </c>
    </row>
    <row r="125" spans="1:11" x14ac:dyDescent="0.2">
      <c r="A125" s="1">
        <v>14</v>
      </c>
      <c r="B125" s="1" t="s">
        <v>125</v>
      </c>
      <c r="C125" s="1" t="s">
        <v>18</v>
      </c>
      <c r="D125" s="1" t="s">
        <v>82</v>
      </c>
      <c r="E125" s="1" t="s">
        <v>125</v>
      </c>
      <c r="F125" s="1" t="s">
        <v>125</v>
      </c>
      <c r="G125" s="4" t="s">
        <v>25</v>
      </c>
      <c r="H125" s="5" t="s">
        <v>26</v>
      </c>
      <c r="I125" s="5" t="s">
        <v>27</v>
      </c>
      <c r="J125" s="8"/>
      <c r="K125" s="6" t="s">
        <v>125</v>
      </c>
    </row>
    <row r="126" spans="1:11" x14ac:dyDescent="0.2">
      <c r="A126" s="1">
        <v>14</v>
      </c>
      <c r="B126" s="1" t="s">
        <v>125</v>
      </c>
      <c r="C126" s="1" t="s">
        <v>18</v>
      </c>
      <c r="D126" s="1" t="s">
        <v>82</v>
      </c>
      <c r="E126" s="1" t="s">
        <v>125</v>
      </c>
      <c r="F126" s="1" t="s">
        <v>125</v>
      </c>
      <c r="G126" s="4">
        <v>1000</v>
      </c>
      <c r="H126" s="5" t="s">
        <v>69</v>
      </c>
      <c r="I126" s="5" t="s">
        <v>70</v>
      </c>
      <c r="J126" s="8">
        <v>1959376</v>
      </c>
      <c r="K126" s="6" t="s">
        <v>125</v>
      </c>
    </row>
    <row r="127" spans="1:11" x14ac:dyDescent="0.2">
      <c r="A127" s="1">
        <v>14</v>
      </c>
      <c r="B127" s="1" t="s">
        <v>125</v>
      </c>
      <c r="C127" s="1" t="s">
        <v>18</v>
      </c>
      <c r="D127" s="1" t="s">
        <v>82</v>
      </c>
      <c r="E127" s="1" t="s">
        <v>125</v>
      </c>
      <c r="F127" s="1" t="s">
        <v>125</v>
      </c>
      <c r="G127" s="4">
        <v>1000</v>
      </c>
      <c r="H127" s="5" t="s">
        <v>71</v>
      </c>
      <c r="I127" s="5" t="s">
        <v>70</v>
      </c>
      <c r="J127" s="8"/>
      <c r="K127" s="6" t="s">
        <v>125</v>
      </c>
    </row>
    <row r="128" spans="1:11" x14ac:dyDescent="0.2">
      <c r="A128" s="1">
        <v>14</v>
      </c>
      <c r="B128" s="1" t="s">
        <v>125</v>
      </c>
      <c r="C128" s="1" t="s">
        <v>18</v>
      </c>
      <c r="D128" s="1" t="s">
        <v>82</v>
      </c>
      <c r="E128" s="1" t="s">
        <v>125</v>
      </c>
      <c r="F128" s="1" t="s">
        <v>125</v>
      </c>
      <c r="G128" s="4">
        <v>1000</v>
      </c>
      <c r="H128" s="5" t="s">
        <v>74</v>
      </c>
      <c r="I128" s="5" t="s">
        <v>83</v>
      </c>
      <c r="J128" s="8">
        <v>200039529</v>
      </c>
      <c r="K128" s="6" t="s">
        <v>125</v>
      </c>
    </row>
    <row r="129" spans="1:11" x14ac:dyDescent="0.2">
      <c r="A129" s="1">
        <v>14</v>
      </c>
      <c r="B129" s="1" t="s">
        <v>125</v>
      </c>
      <c r="C129" s="1" t="s">
        <v>18</v>
      </c>
      <c r="D129" s="1" t="s">
        <v>82</v>
      </c>
      <c r="E129" s="1" t="s">
        <v>125</v>
      </c>
      <c r="F129" s="1" t="s">
        <v>125</v>
      </c>
      <c r="G129" s="4">
        <v>1000</v>
      </c>
      <c r="H129" s="5" t="s">
        <v>76</v>
      </c>
      <c r="I129" s="5" t="s">
        <v>83</v>
      </c>
      <c r="J129" s="8"/>
      <c r="K129" s="6" t="s">
        <v>125</v>
      </c>
    </row>
    <row r="130" spans="1:11" x14ac:dyDescent="0.2">
      <c r="A130" s="1">
        <v>14</v>
      </c>
      <c r="B130" s="1" t="s">
        <v>125</v>
      </c>
      <c r="C130" s="1" t="s">
        <v>18</v>
      </c>
      <c r="D130" s="1" t="s">
        <v>82</v>
      </c>
      <c r="E130" s="1" t="s">
        <v>125</v>
      </c>
      <c r="F130" s="1" t="s">
        <v>125</v>
      </c>
      <c r="G130" s="4">
        <v>1061</v>
      </c>
      <c r="H130" s="5" t="s">
        <v>125</v>
      </c>
      <c r="I130" s="5" t="s">
        <v>32</v>
      </c>
      <c r="J130" s="8">
        <v>18000000</v>
      </c>
      <c r="K130" s="6" t="s">
        <v>125</v>
      </c>
    </row>
    <row r="131" spans="1:11" x14ac:dyDescent="0.2">
      <c r="A131" s="1">
        <v>14</v>
      </c>
      <c r="B131" s="1" t="s">
        <v>125</v>
      </c>
      <c r="C131" s="1" t="s">
        <v>18</v>
      </c>
      <c r="D131" s="1" t="s">
        <v>82</v>
      </c>
      <c r="E131" s="1" t="s">
        <v>125</v>
      </c>
      <c r="F131" s="1" t="s">
        <v>125</v>
      </c>
      <c r="G131" s="4">
        <v>1802</v>
      </c>
      <c r="H131" s="5" t="s">
        <v>33</v>
      </c>
      <c r="I131" s="5" t="s">
        <v>77</v>
      </c>
      <c r="J131" s="8">
        <v>171000</v>
      </c>
      <c r="K131" s="6" t="s">
        <v>125</v>
      </c>
    </row>
    <row r="132" spans="1:11" x14ac:dyDescent="0.2">
      <c r="A132" s="1">
        <v>14</v>
      </c>
      <c r="B132" s="1" t="s">
        <v>125</v>
      </c>
      <c r="C132" s="1" t="s">
        <v>18</v>
      </c>
      <c r="D132" s="1" t="s">
        <v>82</v>
      </c>
      <c r="E132" s="1" t="s">
        <v>125</v>
      </c>
      <c r="F132" s="1" t="s">
        <v>125</v>
      </c>
      <c r="G132" s="4">
        <v>1823</v>
      </c>
      <c r="H132" s="5" t="s">
        <v>33</v>
      </c>
      <c r="I132" s="5" t="s">
        <v>78</v>
      </c>
      <c r="J132" s="8">
        <v>-171000</v>
      </c>
      <c r="K132" s="6" t="s">
        <v>125</v>
      </c>
    </row>
    <row r="133" spans="1:11" x14ac:dyDescent="0.2">
      <c r="A133" s="1">
        <v>14</v>
      </c>
      <c r="B133" s="1" t="s">
        <v>125</v>
      </c>
      <c r="C133" s="1" t="s">
        <v>18</v>
      </c>
      <c r="D133" s="1" t="s">
        <v>82</v>
      </c>
      <c r="E133" s="1" t="s">
        <v>125</v>
      </c>
      <c r="F133" s="1" t="s">
        <v>125</v>
      </c>
      <c r="G133" s="4">
        <v>1840</v>
      </c>
      <c r="H133" s="5" t="s">
        <v>125</v>
      </c>
      <c r="I133" s="5" t="s">
        <v>79</v>
      </c>
      <c r="J133" s="8">
        <v>101769000</v>
      </c>
      <c r="K133" s="6" t="s">
        <v>125</v>
      </c>
    </row>
    <row r="134" spans="1:11" x14ac:dyDescent="0.2">
      <c r="A134" s="10">
        <v>14</v>
      </c>
      <c r="B134" s="10" t="s">
        <v>125</v>
      </c>
      <c r="C134" s="10" t="s">
        <v>18</v>
      </c>
      <c r="D134" s="10" t="s">
        <v>82</v>
      </c>
      <c r="E134" s="10" t="s">
        <v>125</v>
      </c>
      <c r="F134" s="10" t="s">
        <v>125</v>
      </c>
      <c r="G134" s="11">
        <v>1920</v>
      </c>
      <c r="H134" s="11" t="s">
        <v>125</v>
      </c>
      <c r="I134" s="11" t="s">
        <v>37</v>
      </c>
      <c r="J134" s="12">
        <f>SUM(J126:J133)</f>
        <v>321767905</v>
      </c>
      <c r="K134" s="13" t="s">
        <v>125</v>
      </c>
    </row>
    <row r="135" spans="1:11" x14ac:dyDescent="0.2">
      <c r="A135" s="1">
        <v>14</v>
      </c>
      <c r="B135" s="1" t="s">
        <v>125</v>
      </c>
      <c r="C135" s="1" t="s">
        <v>18</v>
      </c>
      <c r="D135" s="1" t="s">
        <v>82</v>
      </c>
      <c r="E135" s="1" t="s">
        <v>125</v>
      </c>
      <c r="F135" s="1" t="s">
        <v>125</v>
      </c>
      <c r="G135" s="4">
        <v>6011</v>
      </c>
      <c r="H135" s="5" t="s">
        <v>125</v>
      </c>
      <c r="I135" s="5" t="s">
        <v>38</v>
      </c>
      <c r="J135" s="8">
        <v>321767905</v>
      </c>
      <c r="K135" s="6" t="s">
        <v>125</v>
      </c>
    </row>
    <row r="136" spans="1:11" x14ac:dyDescent="0.2">
      <c r="A136" s="10">
        <v>14</v>
      </c>
      <c r="B136" s="10" t="s">
        <v>125</v>
      </c>
      <c r="C136" s="10" t="s">
        <v>18</v>
      </c>
      <c r="D136" s="10" t="s">
        <v>82</v>
      </c>
      <c r="E136" s="10" t="s">
        <v>125</v>
      </c>
      <c r="F136" s="10" t="s">
        <v>125</v>
      </c>
      <c r="G136" s="11">
        <v>6190</v>
      </c>
      <c r="H136" s="11" t="s">
        <v>125</v>
      </c>
      <c r="I136" s="11" t="s">
        <v>39</v>
      </c>
      <c r="J136" s="12">
        <f>IF(SUM(J126:J133)=SUM(J135:J135),SUM(J135:J135), "ERROR: Line 1920 &lt;&gt; Line 6190")</f>
        <v>321767905</v>
      </c>
      <c r="K136" s="13" t="s">
        <v>63</v>
      </c>
    </row>
    <row r="137" spans="1:11" x14ac:dyDescent="0.2">
      <c r="A137" s="1" t="s">
        <v>125</v>
      </c>
      <c r="B137" s="1" t="s">
        <v>125</v>
      </c>
      <c r="C137" s="1" t="s">
        <v>125</v>
      </c>
      <c r="D137" s="1" t="s">
        <v>125</v>
      </c>
      <c r="E137" s="1" t="s">
        <v>125</v>
      </c>
      <c r="F137" s="1" t="s">
        <v>125</v>
      </c>
      <c r="G137" s="4" t="s">
        <v>125</v>
      </c>
      <c r="H137" s="5" t="s">
        <v>125</v>
      </c>
      <c r="I137" s="5" t="s">
        <v>125</v>
      </c>
      <c r="J137" s="8"/>
      <c r="K137" s="6" t="s">
        <v>125</v>
      </c>
    </row>
    <row r="138" spans="1:11" x14ac:dyDescent="0.2">
      <c r="A138" s="1" t="s">
        <v>125</v>
      </c>
      <c r="B138" s="1" t="s">
        <v>125</v>
      </c>
      <c r="C138" s="1" t="s">
        <v>125</v>
      </c>
      <c r="D138" s="1" t="s">
        <v>125</v>
      </c>
      <c r="E138" s="1" t="s">
        <v>125</v>
      </c>
      <c r="F138" s="1" t="s">
        <v>125</v>
      </c>
      <c r="G138" s="4" t="s">
        <v>125</v>
      </c>
      <c r="H138" s="5" t="s">
        <v>125</v>
      </c>
      <c r="I138" s="7" t="s">
        <v>84</v>
      </c>
      <c r="J138" s="8"/>
      <c r="K138" s="6" t="s">
        <v>125</v>
      </c>
    </row>
    <row r="139" spans="1:11" x14ac:dyDescent="0.2">
      <c r="A139" s="1" t="s">
        <v>125</v>
      </c>
      <c r="B139" s="1" t="s">
        <v>125</v>
      </c>
      <c r="C139" s="1" t="s">
        <v>125</v>
      </c>
      <c r="D139" s="1" t="s">
        <v>125</v>
      </c>
      <c r="E139" s="1" t="s">
        <v>125</v>
      </c>
      <c r="F139" s="1" t="s">
        <v>125</v>
      </c>
      <c r="G139" s="4" t="s">
        <v>125</v>
      </c>
      <c r="H139" s="5" t="s">
        <v>125</v>
      </c>
      <c r="I139" s="7" t="s">
        <v>85</v>
      </c>
      <c r="J139" s="8"/>
      <c r="K139" s="6" t="s">
        <v>125</v>
      </c>
    </row>
    <row r="140" spans="1:11" x14ac:dyDescent="0.2">
      <c r="A140" s="1" t="s">
        <v>125</v>
      </c>
      <c r="B140" s="1" t="s">
        <v>125</v>
      </c>
      <c r="C140" s="1" t="s">
        <v>125</v>
      </c>
      <c r="D140" s="1" t="s">
        <v>125</v>
      </c>
      <c r="E140" s="1" t="s">
        <v>125</v>
      </c>
      <c r="F140" s="1" t="s">
        <v>125</v>
      </c>
      <c r="G140" s="4" t="s">
        <v>125</v>
      </c>
      <c r="H140" s="5" t="s">
        <v>125</v>
      </c>
      <c r="I140" s="5" t="s">
        <v>125</v>
      </c>
      <c r="J140" s="8"/>
      <c r="K140" s="6" t="s">
        <v>125</v>
      </c>
    </row>
    <row r="141" spans="1:11" x14ac:dyDescent="0.2">
      <c r="A141" s="1">
        <v>14</v>
      </c>
      <c r="B141" s="1" t="s">
        <v>125</v>
      </c>
      <c r="C141" s="1" t="s">
        <v>18</v>
      </c>
      <c r="D141" s="1" t="s">
        <v>86</v>
      </c>
      <c r="E141" s="1" t="s">
        <v>125</v>
      </c>
      <c r="F141" s="1" t="s">
        <v>125</v>
      </c>
      <c r="G141" s="4" t="s">
        <v>20</v>
      </c>
      <c r="H141" s="5">
        <v>2</v>
      </c>
      <c r="I141" s="5" t="s">
        <v>21</v>
      </c>
      <c r="J141" s="8"/>
      <c r="K141" s="6" t="s">
        <v>125</v>
      </c>
    </row>
    <row r="142" spans="1:11" x14ac:dyDescent="0.2">
      <c r="A142" s="1">
        <v>14</v>
      </c>
      <c r="B142" s="1" t="s">
        <v>125</v>
      </c>
      <c r="C142" s="1" t="s">
        <v>18</v>
      </c>
      <c r="D142" s="1" t="s">
        <v>86</v>
      </c>
      <c r="E142" s="1" t="s">
        <v>125</v>
      </c>
      <c r="F142" s="1" t="s">
        <v>125</v>
      </c>
      <c r="G142" s="4" t="s">
        <v>22</v>
      </c>
      <c r="H142" s="5" t="s">
        <v>23</v>
      </c>
      <c r="I142" s="5" t="s">
        <v>24</v>
      </c>
      <c r="J142" s="8"/>
      <c r="K142" s="6" t="s">
        <v>125</v>
      </c>
    </row>
    <row r="143" spans="1:11" x14ac:dyDescent="0.2">
      <c r="A143" s="1">
        <v>14</v>
      </c>
      <c r="B143" s="1" t="s">
        <v>125</v>
      </c>
      <c r="C143" s="1" t="s">
        <v>18</v>
      </c>
      <c r="D143" s="1" t="s">
        <v>86</v>
      </c>
      <c r="E143" s="1" t="s">
        <v>125</v>
      </c>
      <c r="F143" s="1" t="s">
        <v>125</v>
      </c>
      <c r="G143" s="4" t="s">
        <v>25</v>
      </c>
      <c r="H143" s="5" t="s">
        <v>26</v>
      </c>
      <c r="I143" s="5" t="s">
        <v>27</v>
      </c>
      <c r="J143" s="8"/>
      <c r="K143" s="6" t="s">
        <v>125</v>
      </c>
    </row>
    <row r="144" spans="1:11" x14ac:dyDescent="0.2">
      <c r="A144" s="1">
        <v>14</v>
      </c>
      <c r="B144" s="1" t="s">
        <v>125</v>
      </c>
      <c r="C144" s="1" t="s">
        <v>18</v>
      </c>
      <c r="D144" s="1" t="s">
        <v>86</v>
      </c>
      <c r="E144" s="1" t="s">
        <v>125</v>
      </c>
      <c r="F144" s="1" t="s">
        <v>125</v>
      </c>
      <c r="G144" s="4">
        <v>1000</v>
      </c>
      <c r="H144" s="5" t="s">
        <v>63</v>
      </c>
      <c r="I144" s="5" t="s">
        <v>87</v>
      </c>
      <c r="J144" s="8">
        <v>149812510</v>
      </c>
      <c r="K144" s="6" t="s">
        <v>125</v>
      </c>
    </row>
    <row r="145" spans="1:11" x14ac:dyDescent="0.2">
      <c r="A145" s="1">
        <v>14</v>
      </c>
      <c r="B145" s="1" t="s">
        <v>125</v>
      </c>
      <c r="C145" s="1" t="s">
        <v>18</v>
      </c>
      <c r="D145" s="1" t="s">
        <v>86</v>
      </c>
      <c r="E145" s="1" t="s">
        <v>125</v>
      </c>
      <c r="F145" s="1" t="s">
        <v>125</v>
      </c>
      <c r="G145" s="4">
        <v>1000</v>
      </c>
      <c r="H145" s="5" t="s">
        <v>88</v>
      </c>
      <c r="I145" s="5" t="s">
        <v>89</v>
      </c>
      <c r="J145" s="8"/>
      <c r="K145" s="6" t="s">
        <v>125</v>
      </c>
    </row>
    <row r="146" spans="1:11" x14ac:dyDescent="0.2">
      <c r="A146" s="1">
        <v>14</v>
      </c>
      <c r="B146" s="1" t="s">
        <v>125</v>
      </c>
      <c r="C146" s="1" t="s">
        <v>18</v>
      </c>
      <c r="D146" s="1" t="s">
        <v>86</v>
      </c>
      <c r="E146" s="1" t="s">
        <v>125</v>
      </c>
      <c r="F146" s="1" t="s">
        <v>125</v>
      </c>
      <c r="G146" s="4">
        <v>1061</v>
      </c>
      <c r="H146" s="5" t="s">
        <v>125</v>
      </c>
      <c r="I146" s="5" t="s">
        <v>32</v>
      </c>
      <c r="J146" s="8">
        <v>6500000</v>
      </c>
      <c r="K146" s="6" t="s">
        <v>125</v>
      </c>
    </row>
    <row r="147" spans="1:11" x14ac:dyDescent="0.2">
      <c r="A147" s="1">
        <v>14</v>
      </c>
      <c r="B147" s="1" t="s">
        <v>125</v>
      </c>
      <c r="C147" s="1" t="s">
        <v>18</v>
      </c>
      <c r="D147" s="1" t="s">
        <v>86</v>
      </c>
      <c r="E147" s="1" t="s">
        <v>125</v>
      </c>
      <c r="F147" s="1" t="s">
        <v>125</v>
      </c>
      <c r="G147" s="4">
        <v>1740</v>
      </c>
      <c r="H147" s="5" t="s">
        <v>125</v>
      </c>
      <c r="I147" s="5" t="s">
        <v>90</v>
      </c>
      <c r="J147" s="8">
        <v>562825000</v>
      </c>
      <c r="K147" s="6" t="s">
        <v>125</v>
      </c>
    </row>
    <row r="148" spans="1:11" x14ac:dyDescent="0.2">
      <c r="A148" s="10">
        <v>14</v>
      </c>
      <c r="B148" s="10" t="s">
        <v>125</v>
      </c>
      <c r="C148" s="10" t="s">
        <v>18</v>
      </c>
      <c r="D148" s="10" t="s">
        <v>86</v>
      </c>
      <c r="E148" s="10" t="s">
        <v>125</v>
      </c>
      <c r="F148" s="10" t="s">
        <v>125</v>
      </c>
      <c r="G148" s="11">
        <v>1920</v>
      </c>
      <c r="H148" s="11" t="s">
        <v>125</v>
      </c>
      <c r="I148" s="11" t="s">
        <v>37</v>
      </c>
      <c r="J148" s="12">
        <f>SUM(J144:J147)</f>
        <v>719137510</v>
      </c>
      <c r="K148" s="13" t="s">
        <v>125</v>
      </c>
    </row>
    <row r="149" spans="1:11" x14ac:dyDescent="0.2">
      <c r="A149" s="1">
        <v>14</v>
      </c>
      <c r="B149" s="1" t="s">
        <v>125</v>
      </c>
      <c r="C149" s="1" t="s">
        <v>18</v>
      </c>
      <c r="D149" s="1" t="s">
        <v>86</v>
      </c>
      <c r="E149" s="1" t="s">
        <v>125</v>
      </c>
      <c r="F149" s="1" t="s">
        <v>125</v>
      </c>
      <c r="G149" s="4">
        <v>6011</v>
      </c>
      <c r="H149" s="5" t="s">
        <v>125</v>
      </c>
      <c r="I149" s="5" t="s">
        <v>38</v>
      </c>
      <c r="J149" s="8">
        <v>719137510</v>
      </c>
      <c r="K149" s="6" t="s">
        <v>125</v>
      </c>
    </row>
    <row r="150" spans="1:11" x14ac:dyDescent="0.2">
      <c r="A150" s="10">
        <v>14</v>
      </c>
      <c r="B150" s="10" t="s">
        <v>125</v>
      </c>
      <c r="C150" s="10" t="s">
        <v>18</v>
      </c>
      <c r="D150" s="10" t="s">
        <v>86</v>
      </c>
      <c r="E150" s="10" t="s">
        <v>125</v>
      </c>
      <c r="F150" s="10" t="s">
        <v>125</v>
      </c>
      <c r="G150" s="11">
        <v>6190</v>
      </c>
      <c r="H150" s="11" t="s">
        <v>125</v>
      </c>
      <c r="I150" s="11" t="s">
        <v>39</v>
      </c>
      <c r="J150" s="12">
        <f>IF(SUM(J144:J147)=SUM(J149:J149),SUM(J149:J149), "ERROR: Line 1920 &lt;&gt; Line 6190")</f>
        <v>719137510</v>
      </c>
      <c r="K150" s="13" t="s">
        <v>63</v>
      </c>
    </row>
    <row r="151" spans="1:11" x14ac:dyDescent="0.2">
      <c r="A151" s="1" t="s">
        <v>125</v>
      </c>
      <c r="B151" s="1" t="s">
        <v>125</v>
      </c>
      <c r="C151" s="1" t="s">
        <v>125</v>
      </c>
      <c r="D151" s="1" t="s">
        <v>125</v>
      </c>
      <c r="E151" s="1" t="s">
        <v>125</v>
      </c>
      <c r="F151" s="1" t="s">
        <v>125</v>
      </c>
      <c r="G151" s="4" t="s">
        <v>125</v>
      </c>
      <c r="H151" s="5" t="s">
        <v>125</v>
      </c>
      <c r="I151" s="5" t="s">
        <v>125</v>
      </c>
      <c r="J151" s="8"/>
      <c r="K151" s="6" t="s">
        <v>125</v>
      </c>
    </row>
    <row r="152" spans="1:11" x14ac:dyDescent="0.2">
      <c r="A152" s="1" t="s">
        <v>125</v>
      </c>
      <c r="B152" s="1" t="s">
        <v>125</v>
      </c>
      <c r="C152" s="1" t="s">
        <v>125</v>
      </c>
      <c r="D152" s="1" t="s">
        <v>125</v>
      </c>
      <c r="E152" s="1" t="s">
        <v>125</v>
      </c>
      <c r="F152" s="1" t="s">
        <v>125</v>
      </c>
      <c r="G152" s="4" t="s">
        <v>125</v>
      </c>
      <c r="H152" s="5" t="s">
        <v>125</v>
      </c>
      <c r="I152" s="7" t="s">
        <v>91</v>
      </c>
      <c r="J152" s="8"/>
      <c r="K152" s="6" t="s">
        <v>125</v>
      </c>
    </row>
    <row r="153" spans="1:11" x14ac:dyDescent="0.2">
      <c r="A153" s="1" t="s">
        <v>125</v>
      </c>
      <c r="B153" s="1" t="s">
        <v>125</v>
      </c>
      <c r="C153" s="1" t="s">
        <v>125</v>
      </c>
      <c r="D153" s="1" t="s">
        <v>125</v>
      </c>
      <c r="E153" s="1" t="s">
        <v>125</v>
      </c>
      <c r="F153" s="1" t="s">
        <v>125</v>
      </c>
      <c r="G153" s="4" t="s">
        <v>125</v>
      </c>
      <c r="H153" s="5" t="s">
        <v>125</v>
      </c>
      <c r="I153" s="7" t="s">
        <v>92</v>
      </c>
      <c r="J153" s="8"/>
      <c r="K153" s="6" t="s">
        <v>125</v>
      </c>
    </row>
    <row r="154" spans="1:11" x14ac:dyDescent="0.2">
      <c r="A154" s="1" t="s">
        <v>125</v>
      </c>
      <c r="B154" s="1" t="s">
        <v>125</v>
      </c>
      <c r="C154" s="1" t="s">
        <v>125</v>
      </c>
      <c r="D154" s="1" t="s">
        <v>125</v>
      </c>
      <c r="E154" s="1" t="s">
        <v>125</v>
      </c>
      <c r="F154" s="1" t="s">
        <v>125</v>
      </c>
      <c r="G154" s="4" t="s">
        <v>125</v>
      </c>
      <c r="H154" s="5" t="s">
        <v>125</v>
      </c>
      <c r="I154" s="5" t="s">
        <v>125</v>
      </c>
      <c r="J154" s="8"/>
      <c r="K154" s="6" t="s">
        <v>125</v>
      </c>
    </row>
    <row r="155" spans="1:11" x14ac:dyDescent="0.2">
      <c r="A155" s="1">
        <v>14</v>
      </c>
      <c r="B155" s="1" t="s">
        <v>125</v>
      </c>
      <c r="C155" s="1" t="s">
        <v>18</v>
      </c>
      <c r="D155" s="1" t="s">
        <v>93</v>
      </c>
      <c r="E155" s="1" t="s">
        <v>125</v>
      </c>
      <c r="F155" s="1" t="s">
        <v>125</v>
      </c>
      <c r="G155" s="4" t="s">
        <v>20</v>
      </c>
      <c r="H155" s="5">
        <v>2</v>
      </c>
      <c r="I155" s="5" t="s">
        <v>21</v>
      </c>
      <c r="J155" s="8"/>
      <c r="K155" s="6" t="s">
        <v>125</v>
      </c>
    </row>
    <row r="156" spans="1:11" x14ac:dyDescent="0.2">
      <c r="A156" s="1">
        <v>14</v>
      </c>
      <c r="B156" s="1" t="s">
        <v>125</v>
      </c>
      <c r="C156" s="1" t="s">
        <v>18</v>
      </c>
      <c r="D156" s="1" t="s">
        <v>93</v>
      </c>
      <c r="E156" s="1" t="s">
        <v>125</v>
      </c>
      <c r="F156" s="1" t="s">
        <v>125</v>
      </c>
      <c r="G156" s="4" t="s">
        <v>22</v>
      </c>
      <c r="H156" s="5" t="s">
        <v>23</v>
      </c>
      <c r="I156" s="5" t="s">
        <v>24</v>
      </c>
      <c r="J156" s="8"/>
      <c r="K156" s="6" t="s">
        <v>125</v>
      </c>
    </row>
    <row r="157" spans="1:11" x14ac:dyDescent="0.2">
      <c r="A157" s="1">
        <v>14</v>
      </c>
      <c r="B157" s="1" t="s">
        <v>125</v>
      </c>
      <c r="C157" s="1" t="s">
        <v>18</v>
      </c>
      <c r="D157" s="1" t="s">
        <v>93</v>
      </c>
      <c r="E157" s="1" t="s">
        <v>125</v>
      </c>
      <c r="F157" s="1" t="s">
        <v>125</v>
      </c>
      <c r="G157" s="4" t="s">
        <v>25</v>
      </c>
      <c r="H157" s="5" t="s">
        <v>26</v>
      </c>
      <c r="I157" s="5" t="s">
        <v>27</v>
      </c>
      <c r="J157" s="8"/>
      <c r="K157" s="6" t="s">
        <v>125</v>
      </c>
    </row>
    <row r="158" spans="1:11" x14ac:dyDescent="0.2">
      <c r="A158" s="1">
        <v>14</v>
      </c>
      <c r="B158" s="1" t="s">
        <v>125</v>
      </c>
      <c r="C158" s="1" t="s">
        <v>18</v>
      </c>
      <c r="D158" s="1" t="s">
        <v>93</v>
      </c>
      <c r="E158" s="1" t="s">
        <v>125</v>
      </c>
      <c r="F158" s="1" t="s">
        <v>125</v>
      </c>
      <c r="G158" s="4">
        <v>1000</v>
      </c>
      <c r="H158" s="5" t="s">
        <v>30</v>
      </c>
      <c r="I158" s="5" t="s">
        <v>31</v>
      </c>
      <c r="J158" s="8">
        <v>4193</v>
      </c>
      <c r="K158" s="6" t="s">
        <v>125</v>
      </c>
    </row>
    <row r="159" spans="1:11" x14ac:dyDescent="0.2">
      <c r="A159" s="1">
        <v>14</v>
      </c>
      <c r="B159" s="1" t="s">
        <v>125</v>
      </c>
      <c r="C159" s="1" t="s">
        <v>18</v>
      </c>
      <c r="D159" s="1" t="s">
        <v>93</v>
      </c>
      <c r="E159" s="1" t="s">
        <v>125</v>
      </c>
      <c r="F159" s="1" t="s">
        <v>125</v>
      </c>
      <c r="G159" s="4">
        <v>1200</v>
      </c>
      <c r="H159" s="5" t="s">
        <v>125</v>
      </c>
      <c r="I159" s="5" t="s">
        <v>94</v>
      </c>
      <c r="J159" s="8">
        <v>112642</v>
      </c>
      <c r="K159" s="6" t="s">
        <v>125</v>
      </c>
    </row>
    <row r="160" spans="1:11" x14ac:dyDescent="0.2">
      <c r="A160" s="10">
        <v>14</v>
      </c>
      <c r="B160" s="10" t="s">
        <v>125</v>
      </c>
      <c r="C160" s="10" t="s">
        <v>18</v>
      </c>
      <c r="D160" s="10" t="s">
        <v>93</v>
      </c>
      <c r="E160" s="10" t="s">
        <v>125</v>
      </c>
      <c r="F160" s="10" t="s">
        <v>125</v>
      </c>
      <c r="G160" s="11">
        <v>1920</v>
      </c>
      <c r="H160" s="11" t="s">
        <v>125</v>
      </c>
      <c r="I160" s="11" t="s">
        <v>37</v>
      </c>
      <c r="J160" s="12">
        <f>SUM(J158:J159)</f>
        <v>116835</v>
      </c>
      <c r="K160" s="13" t="s">
        <v>125</v>
      </c>
    </row>
    <row r="161" spans="1:11" x14ac:dyDescent="0.2">
      <c r="A161" s="1">
        <v>14</v>
      </c>
      <c r="B161" s="1" t="s">
        <v>125</v>
      </c>
      <c r="C161" s="1" t="s">
        <v>18</v>
      </c>
      <c r="D161" s="1" t="s">
        <v>93</v>
      </c>
      <c r="E161" s="1" t="s">
        <v>125</v>
      </c>
      <c r="F161" s="1" t="s">
        <v>125</v>
      </c>
      <c r="G161" s="4">
        <v>6011</v>
      </c>
      <c r="H161" s="5" t="s">
        <v>125</v>
      </c>
      <c r="I161" s="5" t="s">
        <v>38</v>
      </c>
      <c r="J161" s="8">
        <v>116835</v>
      </c>
      <c r="K161" s="6" t="s">
        <v>125</v>
      </c>
    </row>
    <row r="162" spans="1:11" x14ac:dyDescent="0.2">
      <c r="A162" s="10">
        <v>14</v>
      </c>
      <c r="B162" s="10" t="s">
        <v>125</v>
      </c>
      <c r="C162" s="10" t="s">
        <v>18</v>
      </c>
      <c r="D162" s="10" t="s">
        <v>93</v>
      </c>
      <c r="E162" s="10" t="s">
        <v>125</v>
      </c>
      <c r="F162" s="10" t="s">
        <v>125</v>
      </c>
      <c r="G162" s="11">
        <v>6190</v>
      </c>
      <c r="H162" s="11" t="s">
        <v>125</v>
      </c>
      <c r="I162" s="11" t="s">
        <v>39</v>
      </c>
      <c r="J162" s="12">
        <f>IF(SUM(J158:J159)=SUM(J161:J161),SUM(J161:J161), "ERROR: Line 1920 &lt;&gt; Line 6190")</f>
        <v>116835</v>
      </c>
      <c r="K162"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125</v>
      </c>
      <c r="B1" s="9" t="s">
        <v>125</v>
      </c>
    </row>
    <row r="2" spans="1:2" x14ac:dyDescent="0.2">
      <c r="A2" s="1" t="s">
        <v>125</v>
      </c>
      <c r="B2" s="9" t="s">
        <v>0</v>
      </c>
    </row>
    <row r="3" spans="1:2" x14ac:dyDescent="0.2">
      <c r="A3" s="1" t="s">
        <v>125</v>
      </c>
      <c r="B3" s="9" t="s">
        <v>95</v>
      </c>
    </row>
    <row r="4" spans="1:2" x14ac:dyDescent="0.2">
      <c r="A4" s="1" t="s">
        <v>125</v>
      </c>
      <c r="B4" s="9" t="s">
        <v>125</v>
      </c>
    </row>
    <row r="5" spans="1:2" x14ac:dyDescent="0.2">
      <c r="A5" s="1" t="s">
        <v>125</v>
      </c>
      <c r="B5" s="9" t="s">
        <v>125</v>
      </c>
    </row>
    <row r="6" spans="1:2" x14ac:dyDescent="0.2">
      <c r="A6" s="1" t="s">
        <v>125</v>
      </c>
      <c r="B6" s="16" t="s">
        <v>96</v>
      </c>
    </row>
    <row r="7" spans="1:2" x14ac:dyDescent="0.2">
      <c r="A7" s="1" t="s">
        <v>125</v>
      </c>
      <c r="B7" s="9" t="s">
        <v>125</v>
      </c>
    </row>
    <row r="8" spans="1:2" ht="140.25" x14ac:dyDescent="0.2">
      <c r="A8" s="14" t="s">
        <v>97</v>
      </c>
      <c r="B8" s="15" t="s">
        <v>98</v>
      </c>
    </row>
    <row r="9" spans="1:2" ht="89.25" x14ac:dyDescent="0.2">
      <c r="A9" s="14" t="s">
        <v>99</v>
      </c>
      <c r="B9" s="15" t="s">
        <v>100</v>
      </c>
    </row>
    <row r="10" spans="1:2" ht="38.25" x14ac:dyDescent="0.2">
      <c r="A10" s="14" t="s">
        <v>101</v>
      </c>
      <c r="B10" s="15" t="s">
        <v>102</v>
      </c>
    </row>
    <row r="11" spans="1:2" ht="25.5" x14ac:dyDescent="0.2">
      <c r="A11" s="14" t="s">
        <v>103</v>
      </c>
      <c r="B11" s="15" t="s">
        <v>104</v>
      </c>
    </row>
    <row r="12" spans="1:2" x14ac:dyDescent="0.2">
      <c r="A12" s="1" t="s">
        <v>125</v>
      </c>
      <c r="B12" s="9" t="s">
        <v>125</v>
      </c>
    </row>
    <row r="13" spans="1:2" x14ac:dyDescent="0.2">
      <c r="A13" s="1" t="s">
        <v>125</v>
      </c>
      <c r="B13" s="16" t="s">
        <v>105</v>
      </c>
    </row>
    <row r="14" spans="1:2" x14ac:dyDescent="0.2">
      <c r="A14" s="1" t="s">
        <v>125</v>
      </c>
      <c r="B14" s="9" t="s">
        <v>125</v>
      </c>
    </row>
    <row r="15" spans="1:2" x14ac:dyDescent="0.2">
      <c r="A15" s="1" t="s">
        <v>125</v>
      </c>
      <c r="B15" s="9" t="s">
        <v>125</v>
      </c>
    </row>
    <row r="16" spans="1:2" x14ac:dyDescent="0.2">
      <c r="A16" s="20" t="s">
        <v>106</v>
      </c>
      <c r="B16" s="19" t="s">
        <v>125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107</v>
      </c>
      <c r="B1" s="22"/>
    </row>
    <row r="2" spans="1:2" ht="15" x14ac:dyDescent="0.25">
      <c r="A2" s="17" t="s">
        <v>125</v>
      </c>
      <c r="B2" s="18" t="s">
        <v>125</v>
      </c>
    </row>
    <row r="3" spans="1:2" ht="15" x14ac:dyDescent="0.25">
      <c r="A3" s="17" t="s">
        <v>125</v>
      </c>
      <c r="B3" s="18" t="s">
        <v>125</v>
      </c>
    </row>
    <row r="4" spans="1:2" ht="15" x14ac:dyDescent="0.25">
      <c r="A4" s="17" t="s">
        <v>108</v>
      </c>
      <c r="B4" s="18" t="s">
        <v>109</v>
      </c>
    </row>
    <row r="5" spans="1:2" ht="15" x14ac:dyDescent="0.25">
      <c r="A5" s="17" t="s">
        <v>125</v>
      </c>
      <c r="B5" s="18" t="s">
        <v>110</v>
      </c>
    </row>
    <row r="6" spans="1:2" ht="15" x14ac:dyDescent="0.25">
      <c r="A6" s="17" t="s">
        <v>125</v>
      </c>
      <c r="B6" s="18" t="s">
        <v>125</v>
      </c>
    </row>
    <row r="7" spans="1:2" ht="15" x14ac:dyDescent="0.25">
      <c r="A7" s="17" t="s">
        <v>111</v>
      </c>
      <c r="B7" s="18" t="s">
        <v>112</v>
      </c>
    </row>
    <row r="8" spans="1:2" ht="15" x14ac:dyDescent="0.25">
      <c r="A8" s="17" t="s">
        <v>125</v>
      </c>
      <c r="B8" s="18" t="s">
        <v>125</v>
      </c>
    </row>
    <row r="9" spans="1:2" ht="15" x14ac:dyDescent="0.25">
      <c r="A9" s="17" t="s">
        <v>113</v>
      </c>
      <c r="B9" s="18" t="s">
        <v>114</v>
      </c>
    </row>
    <row r="10" spans="1:2" ht="15" x14ac:dyDescent="0.25">
      <c r="A10" s="17" t="s">
        <v>115</v>
      </c>
      <c r="B10" s="18" t="s">
        <v>116</v>
      </c>
    </row>
    <row r="11" spans="1:2" ht="15" x14ac:dyDescent="0.25">
      <c r="A11" s="17" t="s">
        <v>115</v>
      </c>
      <c r="B11" s="18" t="s">
        <v>117</v>
      </c>
    </row>
    <row r="12" spans="1:2" ht="15" x14ac:dyDescent="0.25">
      <c r="A12" s="17" t="s">
        <v>115</v>
      </c>
      <c r="B12" s="18" t="s">
        <v>118</v>
      </c>
    </row>
    <row r="13" spans="1:2" ht="15" x14ac:dyDescent="0.25">
      <c r="A13" s="17" t="s">
        <v>115</v>
      </c>
      <c r="B13" s="18" t="s">
        <v>119</v>
      </c>
    </row>
    <row r="14" spans="1:2" ht="15" x14ac:dyDescent="0.25">
      <c r="A14" s="17" t="s">
        <v>115</v>
      </c>
      <c r="B14" s="18" t="s">
        <v>120</v>
      </c>
    </row>
    <row r="15" spans="1:2" ht="15" x14ac:dyDescent="0.25">
      <c r="A15" s="17" t="s">
        <v>115</v>
      </c>
      <c r="B15" s="18" t="s">
        <v>121</v>
      </c>
    </row>
    <row r="16" spans="1:2" ht="15" x14ac:dyDescent="0.25">
      <c r="A16" s="17" t="s">
        <v>115</v>
      </c>
      <c r="B16" s="18" t="s">
        <v>122</v>
      </c>
    </row>
    <row r="17" spans="1:2" ht="15" x14ac:dyDescent="0.25">
      <c r="A17" s="17" t="s">
        <v>115</v>
      </c>
      <c r="B17" s="18" t="s">
        <v>123</v>
      </c>
    </row>
    <row r="18" spans="1:2" ht="15" x14ac:dyDescent="0.25">
      <c r="A18" s="17" t="s">
        <v>115</v>
      </c>
      <c r="B18" s="18" t="s">
        <v>124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2022-06-20T12:37:15Z</dcterms:created>
  <dcterms:modified xsi:type="dcterms:W3CDTF">2022-06-20T16:37:15Z</dcterms:modified>
</cp:coreProperties>
</file>