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5" i="1" l="1"/>
  <c r="J28" i="1"/>
</calcChain>
</file>

<file path=xl/sharedStrings.xml><?xml version="1.0" encoding="utf-8"?>
<sst xmlns="http://schemas.openxmlformats.org/spreadsheetml/2006/main" count="386" uniqueCount="107">
  <si>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</si>
  <si>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</si>
  <si>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</si>
  <si>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</si>
  <si>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</si>
  <si>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</si>
  <si>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</si>
  <si>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</si>
  <si>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</si>
  <si>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</si>
  <si>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</si>
  <si>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</si>
  <si>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</si>
  <si>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</si>
  <si>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</si>
  <si>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Working Capital Fund, Army (007-40-493001)</t>
  </si>
  <si>
    <t>Treas Account: Department of Defense Working Capital Funds</t>
  </si>
  <si>
    <t>TAFS: 97-4930 /X</t>
  </si>
  <si>
    <t>X</t>
  </si>
  <si>
    <t>4930</t>
  </si>
  <si>
    <t>IterNo</t>
  </si>
  <si>
    <t>Last Approved Apportionment: 2022-06-27</t>
  </si>
  <si>
    <t>RptCat</t>
  </si>
  <si>
    <t>NO</t>
  </si>
  <si>
    <t>Reporting Categories</t>
  </si>
  <si>
    <t>AdjAut</t>
  </si>
  <si>
    <t>Adjustment Authority provided</t>
  </si>
  <si>
    <t>A</t>
  </si>
  <si>
    <t>Actual - Unob Bal: Brought forward, October 1</t>
  </si>
  <si>
    <t>B1</t>
  </si>
  <si>
    <t>E</t>
  </si>
  <si>
    <t>Expected - Unob Bal: Brought forward, October 1</t>
  </si>
  <si>
    <t>Unob Bal: Transferred from other accounts</t>
  </si>
  <si>
    <t>B11</t>
  </si>
  <si>
    <t>Uno Bal: Recon of prior year unpaid obligations</t>
  </si>
  <si>
    <t>B7</t>
  </si>
  <si>
    <t>Uno Bal: Contract authority withdrawn</t>
  </si>
  <si>
    <t>Uno Bal: Recon of prior year paid obligations</t>
  </si>
  <si>
    <t>BA: Disc: Appropriation</t>
  </si>
  <si>
    <t>B10</t>
  </si>
  <si>
    <t>BA: Mand: Contract authority</t>
  </si>
  <si>
    <t>B2, B4</t>
  </si>
  <si>
    <t>BA: Disc: Spending auth: Collected</t>
  </si>
  <si>
    <t>B7, B8</t>
  </si>
  <si>
    <t>BA: Disc: Spending auth: Ching uncool pits Fed sac</t>
  </si>
  <si>
    <t>BA: Disc: Spending AUTH: Antic culls, remits, other</t>
  </si>
  <si>
    <t>B2, B3, B4</t>
  </si>
  <si>
    <t>Total budgetary resources avail (disc. and mand.)</t>
  </si>
  <si>
    <t>B1,B2,B3,B4,B6,B7,B</t>
  </si>
  <si>
    <t>Army WCF</t>
  </si>
  <si>
    <t>A1, A3, A4, A5, A6,</t>
  </si>
  <si>
    <t>Navy WCF</t>
  </si>
  <si>
    <t>Air Force</t>
  </si>
  <si>
    <t>Commissary WCF, Resale Activities</t>
  </si>
  <si>
    <t>A4, A5</t>
  </si>
  <si>
    <t>Defense Wide WCF</t>
  </si>
  <si>
    <t>Commissary WCF, Operations</t>
  </si>
  <si>
    <t>A1, A3, A5, A7, A8,</t>
  </si>
  <si>
    <t>Total budgetary resources available</t>
  </si>
  <si>
    <t>A1, A3,A4,A5,A6,A7,</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</si>
  <si>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</si>
  <si>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</si>
  <si>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</si>
  <si>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</si>
  <si>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A10</t>
  </si>
  <si>
    <t>Apportioned amounts for non-supply operations may be automatically increased during the Fiscal Year period for any additional spending authority from offsetting collections received.  [Rationale: Footnote signifies that this TAFS has received or may receive an automatic apportionment.]</t>
  </si>
  <si>
    <t xml:space="preserve">A3 </t>
  </si>
  <si>
    <t>Unobligated Balances Brought Forward and Anticipated Spending Authority from Offsetting Collections amounts apportioned herein are applicable to all non-supply business areas and to Defense Commissary Operations. 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</si>
  <si>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A4 </t>
  </si>
  <si>
    <t>Contract Authority amounts apportioned herein are applicable to DWCF Supply Management, Energy Management, and Commissary Resale activities' business area operating expenses, appropriations, and the entire DWCF capital investment budget.  [Rationale: Footnote specifies the purpose(s) for which the funds are available to be obligated.]</t>
  </si>
  <si>
    <t xml:space="preserve">A5 </t>
  </si>
  <si>
    <t>In addition to amounts apportioned herein, recoveries of prior year obligations are automatically apportioned.  [Rationale: Footnote signifies that this TAFS has received or may receive an automatic apportionment.]</t>
  </si>
  <si>
    <t xml:space="preserve">A6 </t>
  </si>
  <si>
    <t>The Department may transfer between the component working capital funds listed under category B not to exceed $200,000,000 in contract authority during the Fiscal Year, forty-eight hours after notifying OMB of each proposed transfer.  In addition, the Department may transfer up to $200,000,000 during the Fiscal Year between the business activities within each of the component working capital funds listed under category B, forty-eight hours after notifying OMB of each transfer.  Further, the Department may transfer up to $10,000,000 between capital and operating budgets within each Component working capital fund, forty-eight hours after notifying OMB of each transfer.   [Rationale: Footnote signifies that this TAFS has received or may receive an automatic apportionment.]</t>
  </si>
  <si>
    <t xml:space="preserve">A7 </t>
  </si>
  <si>
    <t>Included in apportioned authority is $198,135,000 anticipated reimbursable revenue from coupon redemption and miscellaneous rebates, as authorized by 10 USC 2483 (c).  [(c) Supplemental Funds for Commissary Operations.  Defense - Amounts appropriated to cover the expenses of operating the Defense Commissary Agency and the defense commissary system may be supplemented with additional funds from manufacturers' coupon redemption fees, handling fees for tobacco products, and other amounts received as reimbursement for other support activities provided by commissary activities.  Such appropriated amounts may also be supplemented with additional funds derived from improved management practices implemented pursuant to sections 2481(c)(3) and 2487(c) of this title and the variable pricing program implemented pursuant to section 2484(i) of this title.]  [Rationale: Footnote specifies the purpose(s) for which the funds are available to be obligated.]</t>
  </si>
  <si>
    <t xml:space="preserve">A8 </t>
  </si>
  <si>
    <t>Included in the apportioned amount is $4,338,000 for Commissary Operations Capital Investment Program.  [Rationale: Footnote specifies the purpose(s) for which the funds are available to be obligated.]</t>
  </si>
  <si>
    <t xml:space="preserve">A9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</si>
  <si>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  [Rationale: Footnote signifies that this TAFS has received or may receive an automatic apportionment.]</t>
  </si>
  <si>
    <t>Footnotes for Budgetary Resources</t>
  </si>
  <si>
    <t xml:space="preserve">B1 </t>
  </si>
  <si>
    <t>Amount represents the actual unobligated balance from FY 2021 brought forward into FY 2022 as per the October 2021 SF 133 report.</t>
  </si>
  <si>
    <t>Funds provided by P.L. 117-103 in the amount of $2,017,000,000 signed by the President on March 15, 2022.</t>
  </si>
  <si>
    <t>(2) FY 22-10 PA transfers $969,000,000 in accordance with section 8008 of division C of Public Law 117-103.  (1) FY 22-09 PA transfers $969,000,000 in accordance with section 8008 of division C of Public Law 117-103.</t>
  </si>
  <si>
    <t xml:space="preserve">B2 </t>
  </si>
  <si>
    <t>Pursuant to 10 U.S.C. 2201 (b), obligations may be incurred against anticipated collections in the amount of contract authority apportioned.  The unliquidated balance of contract authority already obligated on October 1, 2021 is estimated to be $27 billion.  This apportionment provides an additional $85,465,496,000 in contract authority provided that this amount is automatically reduced to the extent that orders are received.</t>
  </si>
  <si>
    <t xml:space="preserve">B3 </t>
  </si>
  <si>
    <t>Reflects $198,135,000 in anticipated reimbursable revenue from Defense Commissary Agency coupon redemption, handling fees for tobacco products and reimbursement for other support.</t>
  </si>
  <si>
    <t xml:space="preserve">B4 </t>
  </si>
  <si>
    <t>Apportioned amounts for non-supply operations may be automatically increased during the CR periods for any additional spending authority from offsetting collections received.</t>
  </si>
  <si>
    <t xml:space="preserve">B6 </t>
  </si>
  <si>
    <t>Apportioned anticipated budgetary resources, once realized, do not need to be reapportioned unless the amount realized exceeds the conditions on the total amount apportioned (A-11 section 120.49).</t>
  </si>
  <si>
    <t xml:space="preserve">B7 </t>
  </si>
  <si>
    <t>Amount per the April 2022 SF-133.</t>
  </si>
  <si>
    <t xml:space="preserve">B8 </t>
  </si>
  <si>
    <t>Collections totaling $6,133,053.92 are a direct collection for COVID emergency paid leave per OPM and OMB guidance.  Amount apportioned is rounded up and will not match amounts as reported on the SF 133.  The delta between the actual cents and the amount apportioned is not available for obligation (OMB Circular A-11 section 120.21).</t>
  </si>
  <si>
    <t>End of File</t>
  </si>
  <si>
    <t>OMB Approved this apportionment request using
the web-based apportionment system</t>
  </si>
  <si>
    <t>Mark Affixed By:</t>
  </si>
  <si>
    <t>/s/ signature</t>
  </si>
  <si>
    <t xml:space="preserve">Deputy Associate Director for National Security Programs                                                                                                                                                </t>
  </si>
  <si>
    <t>Signed On:</t>
  </si>
  <si>
    <t>2022-07-19 09:20 AM</t>
  </si>
  <si>
    <t xml:space="preserve">TAF(s) Included: </t>
  </si>
  <si>
    <t xml:space="preserve">97-4930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</si>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</sst>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106</v>
      </c>
      <c r="B1" s="1" t="s">
        <v>106</v>
      </c>
      <c r="C1" s="1" t="s">
        <v>106</v>
      </c>
      <c r="D1" s="1" t="s">
        <v>106</v>
      </c>
      <c r="E1" s="1" t="s">
        <v>106</v>
      </c>
      <c r="F1" s="1" t="s">
        <v>106</v>
      </c>
      <c r="G1" s="1" t="s">
        <v>106</v>
      </c>
      <c r="H1" s="1" t="s">
        <v>106</v>
      </c>
      <c r="I1" s="1" t="s">
        <v>106</v>
      </c>
      <c r="J1" s="1"/>
      <c r="K1" s="1" t="s">
        <v>106</v>
      </c>
    </row>
    <row r="2" spans="1:11" x14ac:dyDescent="0.2">
      <c r="A2" s="19" t="s">
        <v>0</v>
      </c>
      <c r="B2" s="19" t="s">
        <v>106</v>
      </c>
      <c r="C2" s="19" t="s">
        <v>106</v>
      </c>
      <c r="D2" s="19" t="s">
        <v>106</v>
      </c>
      <c r="E2" s="19" t="s">
        <v>106</v>
      </c>
      <c r="F2" s="19" t="s">
        <v>106</v>
      </c>
      <c r="G2" s="19" t="s">
        <v>106</v>
      </c>
      <c r="H2" s="19" t="s">
        <v>106</v>
      </c>
      <c r="I2" s="19" t="s">
        <v>106</v>
      </c>
      <c r="J2" s="19"/>
      <c r="K2" s="19" t="s">
        <v>106</v>
      </c>
    </row>
    <row r="3" spans="1:11" x14ac:dyDescent="0.2">
      <c r="A3" s="19" t="s">
        <v>1</v>
      </c>
      <c r="B3" s="19" t="s">
        <v>106</v>
      </c>
      <c r="C3" s="19" t="s">
        <v>106</v>
      </c>
      <c r="D3" s="19" t="s">
        <v>106</v>
      </c>
      <c r="E3" s="19" t="s">
        <v>106</v>
      </c>
      <c r="F3" s="19" t="s">
        <v>106</v>
      </c>
      <c r="G3" s="19" t="s">
        <v>106</v>
      </c>
      <c r="H3" s="19" t="s">
        <v>106</v>
      </c>
      <c r="I3" s="19" t="s">
        <v>106</v>
      </c>
      <c r="J3" s="19"/>
      <c r="K3" s="19" t="s">
        <v>106</v>
      </c>
    </row>
    <row r="4" spans="1:11" x14ac:dyDescent="0.2">
      <c r="A4" s="1" t="s">
        <v>106</v>
      </c>
      <c r="B4" s="1" t="s">
        <v>106</v>
      </c>
      <c r="C4" s="1" t="s">
        <v>106</v>
      </c>
      <c r="D4" s="1" t="s">
        <v>106</v>
      </c>
      <c r="E4" s="1" t="s">
        <v>106</v>
      </c>
      <c r="F4" s="1" t="s">
        <v>106</v>
      </c>
      <c r="G4" s="1" t="s">
        <v>106</v>
      </c>
      <c r="H4" s="1" t="s">
        <v>106</v>
      </c>
      <c r="I4" s="1" t="s">
        <v>106</v>
      </c>
      <c r="J4" s="1"/>
      <c r="K4" s="1" t="s">
        <v>106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106</v>
      </c>
      <c r="B6" s="1" t="s">
        <v>106</v>
      </c>
      <c r="C6" s="1" t="s">
        <v>106</v>
      </c>
      <c r="D6" s="1" t="s">
        <v>106</v>
      </c>
      <c r="E6" s="1" t="s">
        <v>106</v>
      </c>
      <c r="F6" s="1" t="s">
        <v>106</v>
      </c>
      <c r="G6" s="4" t="s">
        <v>106</v>
      </c>
      <c r="H6" s="5" t="s">
        <v>106</v>
      </c>
      <c r="I6" s="5" t="s">
        <v>106</v>
      </c>
      <c r="J6" s="8"/>
      <c r="K6" s="6" t="s">
        <v>106</v>
      </c>
    </row>
    <row r="7" spans="1:11" x14ac:dyDescent="0.2">
      <c r="A7" s="1" t="s">
        <v>106</v>
      </c>
      <c r="B7" s="1" t="s">
        <v>106</v>
      </c>
      <c r="C7" s="1" t="s">
        <v>106</v>
      </c>
      <c r="D7" s="1" t="s">
        <v>106</v>
      </c>
      <c r="E7" s="1" t="s">
        <v>106</v>
      </c>
      <c r="F7" s="1" t="s">
        <v>106</v>
      </c>
      <c r="G7" s="4" t="s">
        <v>106</v>
      </c>
      <c r="H7" s="5" t="s">
        <v>106</v>
      </c>
      <c r="I7" s="5" t="s">
        <v>106</v>
      </c>
      <c r="J7" s="8"/>
      <c r="K7" s="6" t="s">
        <v>106</v>
      </c>
    </row>
    <row r="8" spans="1:11" x14ac:dyDescent="0.2">
      <c r="A8" s="1" t="s">
        <v>106</v>
      </c>
      <c r="B8" s="1" t="s">
        <v>106</v>
      </c>
      <c r="C8" s="1" t="s">
        <v>106</v>
      </c>
      <c r="D8" s="1" t="s">
        <v>106</v>
      </c>
      <c r="E8" s="1" t="s">
        <v>106</v>
      </c>
      <c r="F8" s="1" t="s">
        <v>106</v>
      </c>
      <c r="G8" s="4" t="s">
        <v>106</v>
      </c>
      <c r="H8" s="5" t="s">
        <v>106</v>
      </c>
      <c r="I8" s="7" t="s">
        <v>13</v>
      </c>
      <c r="J8" s="8"/>
      <c r="K8" s="6" t="s">
        <v>106</v>
      </c>
    </row>
    <row r="9" spans="1:11" x14ac:dyDescent="0.2">
      <c r="A9" s="1" t="s">
        <v>106</v>
      </c>
      <c r="B9" s="1" t="s">
        <v>106</v>
      </c>
      <c r="C9" s="1" t="s">
        <v>106</v>
      </c>
      <c r="D9" s="1" t="s">
        <v>106</v>
      </c>
      <c r="E9" s="1" t="s">
        <v>106</v>
      </c>
      <c r="F9" s="1" t="s">
        <v>106</v>
      </c>
      <c r="G9" s="4" t="s">
        <v>106</v>
      </c>
      <c r="H9" s="5" t="s">
        <v>106</v>
      </c>
      <c r="I9" s="7" t="s">
        <v>14</v>
      </c>
      <c r="J9" s="8"/>
      <c r="K9" s="6" t="s">
        <v>106</v>
      </c>
    </row>
    <row r="10" spans="1:11" x14ac:dyDescent="0.2">
      <c r="A10" s="1" t="s">
        <v>106</v>
      </c>
      <c r="B10" s="1" t="s">
        <v>106</v>
      </c>
      <c r="C10" s="1" t="s">
        <v>106</v>
      </c>
      <c r="D10" s="1" t="s">
        <v>106</v>
      </c>
      <c r="E10" s="1" t="s">
        <v>106</v>
      </c>
      <c r="F10" s="1" t="s">
        <v>106</v>
      </c>
      <c r="G10" s="4" t="s">
        <v>106</v>
      </c>
      <c r="H10" s="5" t="s">
        <v>106</v>
      </c>
      <c r="I10" s="7" t="s">
        <v>15</v>
      </c>
      <c r="J10" s="8"/>
      <c r="K10" s="6" t="s">
        <v>106</v>
      </c>
    </row>
    <row r="11" spans="1:11" x14ac:dyDescent="0.2">
      <c r="A11" s="1" t="s">
        <v>106</v>
      </c>
      <c r="B11" s="1" t="s">
        <v>106</v>
      </c>
      <c r="C11" s="1" t="s">
        <v>106</v>
      </c>
      <c r="D11" s="1" t="s">
        <v>106</v>
      </c>
      <c r="E11" s="1" t="s">
        <v>106</v>
      </c>
      <c r="F11" s="1" t="s">
        <v>106</v>
      </c>
      <c r="G11" s="4" t="s">
        <v>106</v>
      </c>
      <c r="H11" s="5" t="s">
        <v>106</v>
      </c>
      <c r="I11" s="7" t="s">
        <v>16</v>
      </c>
      <c r="J11" s="8"/>
      <c r="K11" s="6" t="s">
        <v>106</v>
      </c>
    </row>
    <row r="12" spans="1:11" x14ac:dyDescent="0.2">
      <c r="A12" s="1" t="s">
        <v>106</v>
      </c>
      <c r="B12" s="1" t="s">
        <v>106</v>
      </c>
      <c r="C12" s="1" t="s">
        <v>106</v>
      </c>
      <c r="D12" s="1" t="s">
        <v>106</v>
      </c>
      <c r="E12" s="1" t="s">
        <v>106</v>
      </c>
      <c r="F12" s="1" t="s">
        <v>106</v>
      </c>
      <c r="G12" s="4" t="s">
        <v>106</v>
      </c>
      <c r="H12" s="5" t="s">
        <v>106</v>
      </c>
      <c r="I12" s="7" t="s">
        <v>17</v>
      </c>
      <c r="J12" s="8"/>
      <c r="K12" s="6" t="s">
        <v>106</v>
      </c>
    </row>
    <row r="13" spans="1:11" x14ac:dyDescent="0.2">
      <c r="A13" s="1" t="s">
        <v>106</v>
      </c>
      <c r="B13" s="1" t="s">
        <v>106</v>
      </c>
      <c r="C13" s="1" t="s">
        <v>106</v>
      </c>
      <c r="D13" s="1" t="s">
        <v>106</v>
      </c>
      <c r="E13" s="1" t="s">
        <v>106</v>
      </c>
      <c r="F13" s="1" t="s">
        <v>106</v>
      </c>
      <c r="G13" s="4" t="s">
        <v>106</v>
      </c>
      <c r="H13" s="5" t="s">
        <v>106</v>
      </c>
      <c r="I13" s="5" t="s">
        <v>106</v>
      </c>
      <c r="J13" s="8"/>
      <c r="K13" s="6" t="s">
        <v>106</v>
      </c>
    </row>
    <row r="14" spans="1:11" x14ac:dyDescent="0.2">
      <c r="A14" s="1">
        <v>97</v>
      </c>
      <c r="B14" s="1" t="s">
        <v>106</v>
      </c>
      <c r="C14" s="1" t="s">
        <v>18</v>
      </c>
      <c r="D14" s="1" t="s">
        <v>19</v>
      </c>
      <c r="E14" s="1" t="s">
        <v>106</v>
      </c>
      <c r="F14" s="1" t="s">
        <v>106</v>
      </c>
      <c r="G14" s="4" t="s">
        <v>20</v>
      </c>
      <c r="H14" s="5">
        <v>7</v>
      </c>
      <c r="I14" s="5" t="s">
        <v>21</v>
      </c>
      <c r="J14" s="8"/>
      <c r="K14" s="6" t="s">
        <v>106</v>
      </c>
    </row>
    <row r="15" spans="1:11" x14ac:dyDescent="0.2">
      <c r="A15" s="1">
        <v>97</v>
      </c>
      <c r="B15" s="1" t="s">
        <v>106</v>
      </c>
      <c r="C15" s="1" t="s">
        <v>18</v>
      </c>
      <c r="D15" s="1" t="s">
        <v>19</v>
      </c>
      <c r="E15" s="1" t="s">
        <v>106</v>
      </c>
      <c r="F15" s="1" t="s">
        <v>106</v>
      </c>
      <c r="G15" s="4" t="s">
        <v>22</v>
      </c>
      <c r="H15" s="5" t="s">
        <v>23</v>
      </c>
      <c r="I15" s="5" t="s">
        <v>24</v>
      </c>
      <c r="J15" s="8"/>
      <c r="K15" s="6" t="s">
        <v>106</v>
      </c>
    </row>
    <row r="16" spans="1:11" x14ac:dyDescent="0.2">
      <c r="A16" s="1">
        <v>97</v>
      </c>
      <c r="B16" s="1" t="s">
        <v>106</v>
      </c>
      <c r="C16" s="1" t="s">
        <v>18</v>
      </c>
      <c r="D16" s="1" t="s">
        <v>19</v>
      </c>
      <c r="E16" s="1" t="s">
        <v>106</v>
      </c>
      <c r="F16" s="1" t="s">
        <v>106</v>
      </c>
      <c r="G16" s="4" t="s">
        <v>25</v>
      </c>
      <c r="H16" s="5" t="s">
        <v>23</v>
      </c>
      <c r="I16" s="5" t="s">
        <v>26</v>
      </c>
      <c r="J16" s="8"/>
      <c r="K16" s="6" t="s">
        <v>106</v>
      </c>
    </row>
    <row r="17" spans="1:11" x14ac:dyDescent="0.2">
      <c r="A17" s="1">
        <v>97</v>
      </c>
      <c r="B17" s="1" t="s">
        <v>106</v>
      </c>
      <c r="C17" s="1" t="s">
        <v>18</v>
      </c>
      <c r="D17" s="1" t="s">
        <v>19</v>
      </c>
      <c r="E17" s="1" t="s">
        <v>106</v>
      </c>
      <c r="F17" s="1" t="s">
        <v>106</v>
      </c>
      <c r="G17" s="4">
        <v>1000</v>
      </c>
      <c r="H17" s="5" t="s">
        <v>27</v>
      </c>
      <c r="I17" s="5" t="s">
        <v>28</v>
      </c>
      <c r="J17" s="8">
        <v>13073009509</v>
      </c>
      <c r="K17" s="6" t="s">
        <v>29</v>
      </c>
    </row>
    <row r="18" spans="1:11" x14ac:dyDescent="0.2">
      <c r="A18" s="1">
        <v>97</v>
      </c>
      <c r="B18" s="1" t="s">
        <v>106</v>
      </c>
      <c r="C18" s="1" t="s">
        <v>18</v>
      </c>
      <c r="D18" s="1" t="s">
        <v>19</v>
      </c>
      <c r="E18" s="1" t="s">
        <v>106</v>
      </c>
      <c r="F18" s="1" t="s">
        <v>106</v>
      </c>
      <c r="G18" s="4">
        <v>1000</v>
      </c>
      <c r="H18" s="5" t="s">
        <v>30</v>
      </c>
      <c r="I18" s="5" t="s">
        <v>31</v>
      </c>
      <c r="J18" s="8"/>
      <c r="K18" s="6" t="s">
        <v>106</v>
      </c>
    </row>
    <row r="19" spans="1:11" x14ac:dyDescent="0.2">
      <c r="A19" s="1">
        <v>97</v>
      </c>
      <c r="B19" s="1" t="s">
        <v>106</v>
      </c>
      <c r="C19" s="1" t="s">
        <v>18</v>
      </c>
      <c r="D19" s="1" t="s">
        <v>19</v>
      </c>
      <c r="E19" s="1" t="s">
        <v>106</v>
      </c>
      <c r="F19" s="1" t="s">
        <v>106</v>
      </c>
      <c r="G19" s="4">
        <v>1011</v>
      </c>
      <c r="H19" s="5" t="s">
        <v>106</v>
      </c>
      <c r="I19" s="5" t="s">
        <v>32</v>
      </c>
      <c r="J19" s="8">
        <v>1938000000</v>
      </c>
      <c r="K19" s="6" t="s">
        <v>33</v>
      </c>
    </row>
    <row r="20" spans="1:11" x14ac:dyDescent="0.2">
      <c r="A20" s="1">
        <v>97</v>
      </c>
      <c r="B20" s="1" t="s">
        <v>106</v>
      </c>
      <c r="C20" s="1" t="s">
        <v>18</v>
      </c>
      <c r="D20" s="1" t="s">
        <v>19</v>
      </c>
      <c r="E20" s="1" t="s">
        <v>106</v>
      </c>
      <c r="F20" s="1" t="s">
        <v>106</v>
      </c>
      <c r="G20" s="4">
        <v>1021</v>
      </c>
      <c r="H20" s="5" t="s">
        <v>106</v>
      </c>
      <c r="I20" s="5" t="s">
        <v>34</v>
      </c>
      <c r="J20" s="8">
        <v>7856819036</v>
      </c>
      <c r="K20" s="6" t="s">
        <v>35</v>
      </c>
    </row>
    <row r="21" spans="1:11" x14ac:dyDescent="0.2">
      <c r="A21" s="1">
        <v>97</v>
      </c>
      <c r="B21" s="1" t="s">
        <v>106</v>
      </c>
      <c r="C21" s="1" t="s">
        <v>18</v>
      </c>
      <c r="D21" s="1" t="s">
        <v>19</v>
      </c>
      <c r="E21" s="1" t="s">
        <v>106</v>
      </c>
      <c r="F21" s="1" t="s">
        <v>106</v>
      </c>
      <c r="G21" s="4">
        <v>1025</v>
      </c>
      <c r="H21" s="5" t="s">
        <v>106</v>
      </c>
      <c r="I21" s="5" t="s">
        <v>36</v>
      </c>
      <c r="J21" s="8">
        <v>-4443126302</v>
      </c>
      <c r="K21" s="6" t="s">
        <v>35</v>
      </c>
    </row>
    <row r="22" spans="1:11" x14ac:dyDescent="0.2">
      <c r="A22" s="1">
        <v>97</v>
      </c>
      <c r="B22" s="1" t="s">
        <v>106</v>
      </c>
      <c r="C22" s="1" t="s">
        <v>18</v>
      </c>
      <c r="D22" s="1" t="s">
        <v>19</v>
      </c>
      <c r="E22" s="1" t="s">
        <v>106</v>
      </c>
      <c r="F22" s="1" t="s">
        <v>106</v>
      </c>
      <c r="G22" s="4">
        <v>1033</v>
      </c>
      <c r="H22" s="5" t="s">
        <v>106</v>
      </c>
      <c r="I22" s="5" t="s">
        <v>37</v>
      </c>
      <c r="J22" s="8">
        <v>944805</v>
      </c>
      <c r="K22" s="6" t="s">
        <v>35</v>
      </c>
    </row>
    <row r="23" spans="1:11" x14ac:dyDescent="0.2">
      <c r="A23" s="1">
        <v>97</v>
      </c>
      <c r="B23" s="1" t="s">
        <v>106</v>
      </c>
      <c r="C23" s="1" t="s">
        <v>18</v>
      </c>
      <c r="D23" s="1" t="s">
        <v>19</v>
      </c>
      <c r="E23" s="1" t="s">
        <v>106</v>
      </c>
      <c r="F23" s="1" t="s">
        <v>106</v>
      </c>
      <c r="G23" s="4">
        <v>1100</v>
      </c>
      <c r="H23" s="5" t="s">
        <v>106</v>
      </c>
      <c r="I23" s="5" t="s">
        <v>38</v>
      </c>
      <c r="J23" s="8">
        <v>2017000000</v>
      </c>
      <c r="K23" s="6" t="s">
        <v>39</v>
      </c>
    </row>
    <row r="24" spans="1:11" ht="25.5" x14ac:dyDescent="0.2">
      <c r="A24" s="1">
        <v>97</v>
      </c>
      <c r="B24" s="1" t="s">
        <v>106</v>
      </c>
      <c r="C24" s="1" t="s">
        <v>18</v>
      </c>
      <c r="D24" s="1" t="s">
        <v>19</v>
      </c>
      <c r="E24" s="1" t="s">
        <v>106</v>
      </c>
      <c r="F24" s="1" t="s">
        <v>106</v>
      </c>
      <c r="G24" s="4">
        <v>1600</v>
      </c>
      <c r="H24" s="5" t="s">
        <v>106</v>
      </c>
      <c r="I24" s="5" t="s">
        <v>40</v>
      </c>
      <c r="J24" s="8">
        <v>85465564000</v>
      </c>
      <c r="K24" s="6" t="s">
        <v>41</v>
      </c>
    </row>
    <row r="25" spans="1:11" ht="25.5" x14ac:dyDescent="0.2">
      <c r="A25" s="1">
        <v>97</v>
      </c>
      <c r="B25" s="1" t="s">
        <v>106</v>
      </c>
      <c r="C25" s="1" t="s">
        <v>18</v>
      </c>
      <c r="D25" s="1" t="s">
        <v>19</v>
      </c>
      <c r="E25" s="1" t="s">
        <v>106</v>
      </c>
      <c r="F25" s="1" t="s">
        <v>106</v>
      </c>
      <c r="G25" s="4">
        <v>1700</v>
      </c>
      <c r="H25" s="5" t="s">
        <v>106</v>
      </c>
      <c r="I25" s="5" t="s">
        <v>42</v>
      </c>
      <c r="J25" s="8">
        <v>28970041072</v>
      </c>
      <c r="K25" s="6" t="s">
        <v>43</v>
      </c>
    </row>
    <row r="26" spans="1:11" x14ac:dyDescent="0.2">
      <c r="A26" s="1">
        <v>97</v>
      </c>
      <c r="B26" s="1" t="s">
        <v>106</v>
      </c>
      <c r="C26" s="1" t="s">
        <v>18</v>
      </c>
      <c r="D26" s="1" t="s">
        <v>19</v>
      </c>
      <c r="E26" s="1" t="s">
        <v>106</v>
      </c>
      <c r="F26" s="1" t="s">
        <v>106</v>
      </c>
      <c r="G26" s="4">
        <v>1701</v>
      </c>
      <c r="H26" s="5" t="s">
        <v>106</v>
      </c>
      <c r="I26" s="5" t="s">
        <v>44</v>
      </c>
      <c r="J26" s="8">
        <v>8523701168</v>
      </c>
      <c r="K26" s="6" t="s">
        <v>35</v>
      </c>
    </row>
    <row r="27" spans="1:11" ht="38.25" x14ac:dyDescent="0.2">
      <c r="A27" s="1">
        <v>97</v>
      </c>
      <c r="B27" s="1" t="s">
        <v>106</v>
      </c>
      <c r="C27" s="1" t="s">
        <v>18</v>
      </c>
      <c r="D27" s="1" t="s">
        <v>19</v>
      </c>
      <c r="E27" s="1" t="s">
        <v>106</v>
      </c>
      <c r="F27" s="1" t="s">
        <v>106</v>
      </c>
      <c r="G27" s="4">
        <v>1740</v>
      </c>
      <c r="H27" s="5" t="s">
        <v>106</v>
      </c>
      <c r="I27" s="5" t="s">
        <v>45</v>
      </c>
      <c r="J27" s="8">
        <v>19093288814</v>
      </c>
      <c r="K27" s="6" t="s">
        <v>46</v>
      </c>
    </row>
    <row r="28" spans="1:11" ht="89.25" x14ac:dyDescent="0.2">
      <c r="A28" s="10">
        <v>97</v>
      </c>
      <c r="B28" s="10" t="s">
        <v>106</v>
      </c>
      <c r="C28" s="10" t="s">
        <v>18</v>
      </c>
      <c r="D28" s="10" t="s">
        <v>19</v>
      </c>
      <c r="E28" s="10" t="s">
        <v>106</v>
      </c>
      <c r="F28" s="10" t="s">
        <v>106</v>
      </c>
      <c r="G28" s="11">
        <v>1920</v>
      </c>
      <c r="H28" s="11" t="s">
        <v>106</v>
      </c>
      <c r="I28" s="11" t="s">
        <v>47</v>
      </c>
      <c r="J28" s="12">
        <f>SUM(J17:J27)</f>
        <v>162495242102</v>
      </c>
      <c r="K28" s="13" t="s">
        <v>48</v>
      </c>
    </row>
    <row r="29" spans="1:11" ht="63.75" x14ac:dyDescent="0.2">
      <c r="A29" s="1">
        <v>97</v>
      </c>
      <c r="B29" s="1" t="s">
        <v>106</v>
      </c>
      <c r="C29" s="1" t="s">
        <v>18</v>
      </c>
      <c r="D29" s="1" t="s">
        <v>19</v>
      </c>
      <c r="E29" s="1" t="s">
        <v>106</v>
      </c>
      <c r="F29" s="1" t="s">
        <v>106</v>
      </c>
      <c r="G29" s="4">
        <v>6011</v>
      </c>
      <c r="H29" s="5" t="s">
        <v>106</v>
      </c>
      <c r="I29" s="5" t="s">
        <v>49</v>
      </c>
      <c r="J29" s="8">
        <v>15278873476</v>
      </c>
      <c r="K29" s="6" t="s">
        <v>50</v>
      </c>
    </row>
    <row r="30" spans="1:11" ht="63.75" x14ac:dyDescent="0.2">
      <c r="A30" s="1">
        <v>97</v>
      </c>
      <c r="B30" s="1" t="s">
        <v>106</v>
      </c>
      <c r="C30" s="1" t="s">
        <v>18</v>
      </c>
      <c r="D30" s="1" t="s">
        <v>19</v>
      </c>
      <c r="E30" s="1" t="s">
        <v>106</v>
      </c>
      <c r="F30" s="1" t="s">
        <v>106</v>
      </c>
      <c r="G30" s="4">
        <v>6012</v>
      </c>
      <c r="H30" s="5" t="s">
        <v>106</v>
      </c>
      <c r="I30" s="5" t="s">
        <v>51</v>
      </c>
      <c r="J30" s="8">
        <v>43843051185</v>
      </c>
      <c r="K30" s="6" t="s">
        <v>50</v>
      </c>
    </row>
    <row r="31" spans="1:11" ht="63.75" x14ac:dyDescent="0.2">
      <c r="A31" s="1">
        <v>97</v>
      </c>
      <c r="B31" s="1" t="s">
        <v>106</v>
      </c>
      <c r="C31" s="1" t="s">
        <v>18</v>
      </c>
      <c r="D31" s="1" t="s">
        <v>19</v>
      </c>
      <c r="E31" s="1" t="s">
        <v>106</v>
      </c>
      <c r="F31" s="1" t="s">
        <v>106</v>
      </c>
      <c r="G31" s="4">
        <v>6013</v>
      </c>
      <c r="H31" s="5" t="s">
        <v>106</v>
      </c>
      <c r="I31" s="5" t="s">
        <v>52</v>
      </c>
      <c r="J31" s="8">
        <v>29128323440</v>
      </c>
      <c r="K31" s="6" t="s">
        <v>50</v>
      </c>
    </row>
    <row r="32" spans="1:11" ht="25.5" x14ac:dyDescent="0.2">
      <c r="A32" s="1">
        <v>97</v>
      </c>
      <c r="B32" s="1" t="s">
        <v>106</v>
      </c>
      <c r="C32" s="1" t="s">
        <v>18</v>
      </c>
      <c r="D32" s="1" t="s">
        <v>19</v>
      </c>
      <c r="E32" s="1" t="s">
        <v>106</v>
      </c>
      <c r="F32" s="1" t="s">
        <v>106</v>
      </c>
      <c r="G32" s="4">
        <v>6014</v>
      </c>
      <c r="H32" s="5" t="s">
        <v>106</v>
      </c>
      <c r="I32" s="5" t="s">
        <v>53</v>
      </c>
      <c r="J32" s="8">
        <v>4510247000</v>
      </c>
      <c r="K32" s="6" t="s">
        <v>54</v>
      </c>
    </row>
    <row r="33" spans="1:11" ht="63.75" x14ac:dyDescent="0.2">
      <c r="A33" s="1">
        <v>97</v>
      </c>
      <c r="B33" s="1" t="s">
        <v>106</v>
      </c>
      <c r="C33" s="1" t="s">
        <v>18</v>
      </c>
      <c r="D33" s="1" t="s">
        <v>19</v>
      </c>
      <c r="E33" s="1" t="s">
        <v>106</v>
      </c>
      <c r="F33" s="1" t="s">
        <v>106</v>
      </c>
      <c r="G33" s="4">
        <v>6015</v>
      </c>
      <c r="H33" s="5" t="s">
        <v>106</v>
      </c>
      <c r="I33" s="5" t="s">
        <v>55</v>
      </c>
      <c r="J33" s="8">
        <v>68237929879</v>
      </c>
      <c r="K33" s="6" t="s">
        <v>50</v>
      </c>
    </row>
    <row r="34" spans="1:11" ht="63.75" x14ac:dyDescent="0.2">
      <c r="A34" s="1">
        <v>97</v>
      </c>
      <c r="B34" s="1" t="s">
        <v>106</v>
      </c>
      <c r="C34" s="1" t="s">
        <v>18</v>
      </c>
      <c r="D34" s="1" t="s">
        <v>19</v>
      </c>
      <c r="E34" s="1" t="s">
        <v>106</v>
      </c>
      <c r="F34" s="1" t="s">
        <v>106</v>
      </c>
      <c r="G34" s="4">
        <v>6016</v>
      </c>
      <c r="H34" s="5" t="s">
        <v>106</v>
      </c>
      <c r="I34" s="5" t="s">
        <v>56</v>
      </c>
      <c r="J34" s="8">
        <v>1496817122</v>
      </c>
      <c r="K34" s="6" t="s">
        <v>57</v>
      </c>
    </row>
    <row r="35" spans="1:11" ht="76.5" x14ac:dyDescent="0.2">
      <c r="A35" s="10">
        <v>97</v>
      </c>
      <c r="B35" s="10" t="s">
        <v>106</v>
      </c>
      <c r="C35" s="10" t="s">
        <v>18</v>
      </c>
      <c r="D35" s="10" t="s">
        <v>19</v>
      </c>
      <c r="E35" s="10" t="s">
        <v>106</v>
      </c>
      <c r="F35" s="10" t="s">
        <v>106</v>
      </c>
      <c r="G35" s="11">
        <v>6190</v>
      </c>
      <c r="H35" s="11" t="s">
        <v>106</v>
      </c>
      <c r="I35" s="11" t="s">
        <v>58</v>
      </c>
      <c r="J35" s="12">
        <f>IF(SUM(J17:J27)=SUM(J29:J34),SUM(J29:J34), "ERROR: Line 1920 &lt;&gt; Line 6190")</f>
        <v>162495242102</v>
      </c>
      <c r="K35" s="13" t="s">
        <v>59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106</v>
      </c>
      <c r="B1" s="9" t="s">
        <v>106</v>
      </c>
    </row>
    <row r="2" spans="1:2" x14ac:dyDescent="0.2">
      <c r="A2" s="1" t="s">
        <v>106</v>
      </c>
      <c r="B2" s="9" t="s">
        <v>0</v>
      </c>
    </row>
    <row r="3" spans="1:2" x14ac:dyDescent="0.2">
      <c r="A3" s="1" t="s">
        <v>106</v>
      </c>
      <c r="B3" s="9" t="s">
        <v>60</v>
      </c>
    </row>
    <row r="4" spans="1:2" x14ac:dyDescent="0.2">
      <c r="A4" s="1" t="s">
        <v>106</v>
      </c>
      <c r="B4" s="9" t="s">
        <v>106</v>
      </c>
    </row>
    <row r="5" spans="1:2" x14ac:dyDescent="0.2">
      <c r="A5" s="1" t="s">
        <v>106</v>
      </c>
      <c r="B5" s="9" t="s">
        <v>106</v>
      </c>
    </row>
    <row r="6" spans="1:2" x14ac:dyDescent="0.2">
      <c r="A6" s="1" t="s">
        <v>106</v>
      </c>
      <c r="B6" s="16" t="s">
        <v>61</v>
      </c>
    </row>
    <row r="7" spans="1:2" x14ac:dyDescent="0.2">
      <c r="A7" s="1" t="s">
        <v>106</v>
      </c>
      <c r="B7" s="9" t="s">
        <v>106</v>
      </c>
    </row>
    <row r="8" spans="1:2" ht="89.25" x14ac:dyDescent="0.2">
      <c r="A8" s="14" t="s">
        <v>62</v>
      </c>
      <c r="B8" s="15" t="s">
        <v>63</v>
      </c>
    </row>
    <row r="9" spans="1:2" ht="38.25" x14ac:dyDescent="0.2">
      <c r="A9" s="14" t="s">
        <v>64</v>
      </c>
      <c r="B9" s="15" t="s">
        <v>65</v>
      </c>
    </row>
    <row r="10" spans="1:2" ht="63.75" x14ac:dyDescent="0.2">
      <c r="A10" s="14" t="s">
        <v>66</v>
      </c>
      <c r="B10" s="15" t="s">
        <v>67</v>
      </c>
    </row>
    <row r="11" spans="1:2" ht="38.25" x14ac:dyDescent="0.2">
      <c r="A11" s="14" t="s">
        <v>68</v>
      </c>
      <c r="B11" s="15" t="s">
        <v>69</v>
      </c>
    </row>
    <row r="12" spans="1:2" ht="25.5" x14ac:dyDescent="0.2">
      <c r="A12" s="14" t="s">
        <v>70</v>
      </c>
      <c r="B12" s="15" t="s">
        <v>71</v>
      </c>
    </row>
    <row r="13" spans="1:2" ht="89.25" x14ac:dyDescent="0.2">
      <c r="A13" s="14" t="s">
        <v>72</v>
      </c>
      <c r="B13" s="15" t="s">
        <v>73</v>
      </c>
    </row>
    <row r="14" spans="1:2" ht="114.75" x14ac:dyDescent="0.2">
      <c r="A14" s="14" t="s">
        <v>74</v>
      </c>
      <c r="B14" s="15" t="s">
        <v>75</v>
      </c>
    </row>
    <row r="15" spans="1:2" ht="25.5" x14ac:dyDescent="0.2">
      <c r="A15" s="14" t="s">
        <v>76</v>
      </c>
      <c r="B15" s="15" t="s">
        <v>77</v>
      </c>
    </row>
    <row r="16" spans="1:2" ht="63.75" x14ac:dyDescent="0.2">
      <c r="A16" s="14" t="s">
        <v>78</v>
      </c>
      <c r="B16" s="15" t="s">
        <v>79</v>
      </c>
    </row>
    <row r="17" spans="1:2" x14ac:dyDescent="0.2">
      <c r="A17" s="1" t="s">
        <v>106</v>
      </c>
      <c r="B17" s="9" t="s">
        <v>106</v>
      </c>
    </row>
    <row r="18" spans="1:2" x14ac:dyDescent="0.2">
      <c r="A18" s="1" t="s">
        <v>106</v>
      </c>
      <c r="B18" s="16" t="s">
        <v>80</v>
      </c>
    </row>
    <row r="19" spans="1:2" x14ac:dyDescent="0.2">
      <c r="A19" s="1" t="s">
        <v>106</v>
      </c>
      <c r="B19" s="9" t="s">
        <v>106</v>
      </c>
    </row>
    <row r="20" spans="1:2" ht="25.5" x14ac:dyDescent="0.2">
      <c r="A20" s="14" t="s">
        <v>81</v>
      </c>
      <c r="B20" s="15" t="s">
        <v>82</v>
      </c>
    </row>
    <row r="21" spans="1:2" x14ac:dyDescent="0.2">
      <c r="A21" s="14" t="s">
        <v>39</v>
      </c>
      <c r="B21" s="15" t="s">
        <v>83</v>
      </c>
    </row>
    <row r="22" spans="1:2" ht="25.5" x14ac:dyDescent="0.2">
      <c r="A22" s="14" t="s">
        <v>33</v>
      </c>
      <c r="B22" s="15" t="s">
        <v>84</v>
      </c>
    </row>
    <row r="23" spans="1:2" ht="51" x14ac:dyDescent="0.2">
      <c r="A23" s="14" t="s">
        <v>85</v>
      </c>
      <c r="B23" s="15" t="s">
        <v>86</v>
      </c>
    </row>
    <row r="24" spans="1:2" ht="25.5" x14ac:dyDescent="0.2">
      <c r="A24" s="14" t="s">
        <v>87</v>
      </c>
      <c r="B24" s="15" t="s">
        <v>88</v>
      </c>
    </row>
    <row r="25" spans="1:2" ht="25.5" x14ac:dyDescent="0.2">
      <c r="A25" s="14" t="s">
        <v>89</v>
      </c>
      <c r="B25" s="15" t="s">
        <v>90</v>
      </c>
    </row>
    <row r="26" spans="1:2" ht="25.5" x14ac:dyDescent="0.2">
      <c r="A26" s="14" t="s">
        <v>91</v>
      </c>
      <c r="B26" s="15" t="s">
        <v>92</v>
      </c>
    </row>
    <row r="27" spans="1:2" x14ac:dyDescent="0.2">
      <c r="A27" s="14" t="s">
        <v>93</v>
      </c>
      <c r="B27" s="15" t="s">
        <v>94</v>
      </c>
    </row>
    <row r="28" spans="1:2" ht="38.25" x14ac:dyDescent="0.2">
      <c r="A28" s="14" t="s">
        <v>95</v>
      </c>
      <c r="B28" s="15" t="s">
        <v>96</v>
      </c>
    </row>
    <row r="29" spans="1:2" x14ac:dyDescent="0.2">
      <c r="A29" s="1" t="s">
        <v>106</v>
      </c>
      <c r="B29" s="9" t="s">
        <v>106</v>
      </c>
    </row>
    <row r="30" spans="1:2" x14ac:dyDescent="0.2">
      <c r="A30" s="20" t="s">
        <v>97</v>
      </c>
      <c r="B30" s="19" t="s">
        <v>106</v>
      </c>
    </row>
  </sheetData>
  <mergeCells count="1">
    <mergeCell ref="A30:B3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98</v>
      </c>
      <c r="B1" s="22"/>
    </row>
    <row r="2" spans="1:2" ht="15" x14ac:dyDescent="0.25">
      <c r="A2" s="17" t="s">
        <v>106</v>
      </c>
      <c r="B2" s="18" t="s">
        <v>106</v>
      </c>
    </row>
    <row r="3" spans="1:2" ht="15" x14ac:dyDescent="0.25">
      <c r="A3" s="17" t="s">
        <v>106</v>
      </c>
      <c r="B3" s="18" t="s">
        <v>106</v>
      </c>
    </row>
    <row r="4" spans="1:2" ht="15" x14ac:dyDescent="0.25">
      <c r="A4" s="17" t="s">
        <v>99</v>
      </c>
      <c r="B4" s="18" t="s">
        <v>100</v>
      </c>
    </row>
    <row r="5" spans="1:2" ht="15" x14ac:dyDescent="0.25">
      <c r="A5" s="17" t="s">
        <v>106</v>
      </c>
      <c r="B5" s="18" t="s">
        <v>101</v>
      </c>
    </row>
    <row r="6" spans="1:2" ht="15" x14ac:dyDescent="0.25">
      <c r="A6" s="17" t="s">
        <v>106</v>
      </c>
      <c r="B6" s="18" t="s">
        <v>106</v>
      </c>
    </row>
    <row r="7" spans="1:2" ht="15" x14ac:dyDescent="0.25">
      <c r="A7" s="17" t="s">
        <v>102</v>
      </c>
      <c r="B7" s="18" t="s">
        <v>103</v>
      </c>
    </row>
    <row r="8" spans="1:2" ht="15" x14ac:dyDescent="0.25">
      <c r="A8" s="17" t="s">
        <v>106</v>
      </c>
      <c r="B8" s="18" t="s">
        <v>106</v>
      </c>
    </row>
    <row r="9" spans="1:2" ht="15" x14ac:dyDescent="0.25">
      <c r="A9" s="17" t="s">
        <v>104</v>
      </c>
      <c r="B9" s="18" t="s">
        <v>105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2022-07-19T09:21:38Z</dcterms:created>
  <dcterms:modified xsi:type="dcterms:W3CDTF">2022-07-19T13:21:39Z</dcterms:modified>
</cp:coreProperties>
</file>