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<sst xmlns="http://schemas.openxmlformats.org/spreadsheetml/2006/main" count="296" uniqueCount="78">
  <si>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</si>
  <si>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</si>
  <si>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</si>
  <si>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</si>
  <si>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</si>
  <si>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</si>
  <si>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</si>
  <si>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</si>
  <si>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</si>
  <si>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</si>
  <si>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</si>
  <si>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</si>
  <si>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</si>
  <si>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</si>
  <si>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</si>
  <si>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</si>
  <si>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/2022</t>
  </si>
  <si>
    <t>0100</t>
  </si>
  <si>
    <t>IterNo</t>
  </si>
  <si>
    <t>Last Approved Apportionment: 2022-09-30</t>
  </si>
  <si>
    <t>RptCat</t>
  </si>
  <si>
    <t>NO</t>
  </si>
  <si>
    <t>Reporting Categories</t>
  </si>
  <si>
    <t>AdjAut</t>
  </si>
  <si>
    <t>Adjustment Authority provided</t>
  </si>
  <si>
    <t>Unob Bal: Transferred from other accounts</t>
  </si>
  <si>
    <t>B9</t>
  </si>
  <si>
    <t>BA: Disc: Appropriation</t>
  </si>
  <si>
    <t>B5, B11</t>
  </si>
  <si>
    <t>BA: Disc: Approps transferred to other accounts</t>
  </si>
  <si>
    <t>B3</t>
  </si>
  <si>
    <t>BA: Disc: Approps transferred from other accounts</t>
  </si>
  <si>
    <t>B2</t>
  </si>
  <si>
    <t>BA: Disc: Spending auth: Collected</t>
  </si>
  <si>
    <t>B6</t>
  </si>
  <si>
    <t>BA: Disc: Spending auth: Chng uncoll pymts Fed src</t>
  </si>
  <si>
    <t>BA: Disc: Spending auth:Antic colls, reimbs, other</t>
  </si>
  <si>
    <t>B7, B8, B10</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</si>
  <si>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</si>
  <si>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</si>
  <si>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</si>
  <si>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</si>
  <si>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</si>
  <si>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</si>
  <si>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</si>
  <si>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</si>
  <si>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</si>
  <si>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</si>
  <si>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</si>
  <si>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</si>
  <si>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B10</t>
  </si>
  <si>
    <t>Line 1740 has been adjusted to keep the total reimbursable authority request constant.</t>
  </si>
  <si>
    <t>B11</t>
  </si>
  <si>
    <t>Per section 606 of P.L. 117-128 "no part of any appropriation contained in this Act shall remain available for obligation beyond the current fiscal year unless expressly so provided herein." The $50M originally apportioned into account 0400, RDT&amp;E, Defense-wide has been removed and has been added to Operation and Maintenance, Defense-wide to complete the required notifications by section 202 of P.L. 117-128 before transfer.</t>
  </si>
  <si>
    <t xml:space="preserve">B2 </t>
  </si>
  <si>
    <t>(23) FY 22-11 PA transfers $22,023,000 in accordance with section 8005 of division C of P.L. 117-103 and section 1001 of P.L. 117-81.  (20) FY 22-12 PA transfers $24,368,000 in accordance with section 8005 of division C of P.L. 117-103.  (17) FY 22-12 PA transfers $14,982,000 in accordance with section 8005 of division C of P.L. 117-103.  (16) FY 22-11 PA transfers $1,411,000 in accordance with section 8005 of division C of P.L. 117-103 and section 1001 of P.L. 117-81.  (12) FY 22-29 IR transfers $6,500,000 in accordance with section 8096 of division C of P.L. 117-103.   (10) FY 22-21 IR transfers $70,000 in accordance with section 8005 of division C of Public Law 117-103.  (7) FY 22-22 IR transfers $6,738,000 is accordance with division C of Public Law 117-103.  (6) FY 22-20 IR transfers $8,000,000 received in title III of division N of P.L. 117-103 and pursuant to section 8005 of division C of P.L. 117-103.  (4) FY 22-16 IR transfers $48,031,000 in accordance with the provision in division C of Public Law 117-103.  (3) FY 22-06 IR ER Transfers $2,317,000 in accordance with the provision in division A of Public Law 117-70 and section 8054 of division C of Public Law 116-260 and FY 22-07 IR Transfers $11,822,000 in accordance with the provision in division A of Public Law 117-70 and section 8054 of division C of Public Law 116-260.  (1) FY 22-02 IR transfers $1,924,000 in accordance with the provision in division A of Public Law 117-43. FY 22-03 IR transfers $13,053,000 in accordance with the provision in division A of Public Law 117-43.</t>
  </si>
  <si>
    <t xml:space="preserve">B3 </t>
  </si>
  <si>
    <t>(24) FY 22-49 IR transfers $-2,400,000 in accordance with Section 8096 of division C of P.L. 117-103.  (22) FY 22-45 IR transfers $-2,370,000 in accordance with Title II of division C of P.L. 117-103.  (22) FY 22-41 IR transfers $-1,362,000 in accordance with division C of P.L. 117-103.  (21) FY 22-36 IR transfers $-50,000,000 in accordance with section 202 of Title II of P.L. 117-128.  (19) FY 22-33 IR transfers $-124,300,000 in accordance with section 8070 of division C of P.L. 117-103.  (18) FY 22-32 IR transfers $-50,000,000 in accordance with section 8080 of division C of P.L. 117-103.  (15) FY 22-12 LTR transfers $-15,000,000 in accordance with section 1244 of P.L. 117-81.  (14) FY 22-31 IR transfers $-12,500,000 in accordance section 8005 of division C of the P.L. 117-103. (13) FY 22-11 LTR transfers $-9,050,000,000 in accordance with Title II of P.L. 117-128.  (11) FY 22-25 IR transfers $-44,414,000 in accordance with section 8059 of division C of P.L. 117-103.  (9) FY 22-21 IR transfers $-411,000 is accordance with section 8056 of division C of Public Law 117-103.  (8) FY 22-09 LTR transfers $-15,000,000 in accordance with section 342 of Public Law 117-81.  (5) FY 22-20 IR transfers $-3,000,000 received in title III of division N of P.L. 117-103 and pursuant to section 8005 of division C of P.L. 117-103.  (2) FY 22-05 IR transfers $-3,320,000 in accordance with the provision in division A of P.L. 117-70 and section 8054 of division C of P.L.116-260. (1) FY 22-04 IR transfers $-3,010,000 in accordance with the provision in division A of P.L. 117-43 and section 8054 of division C of P.L.116-260.</t>
  </si>
  <si>
    <t xml:space="preserve">B5 </t>
  </si>
  <si>
    <t>(7) Funds provided by H.R. 7691 in the amount of $9,256,824,000 for support of Ukraine, signed by the President May 21, 2022. Funds provided by P.L. 117-103 in the amount of $45,864,202,000 MINUS classified activities in the amount of $72,000,000 MINUS funds for Foreign Security Forces/Counter-Terrorism in the amount of $1,299,386,000 MINUS section 8120 in the amount of $75,000,000 MINUS section 8136 in the amount of $50,000,000 MINUS section 8137 in the amount of $370,000,000 MINUS section 8139 in the amount of $300,000,000 PLUS Division N in the amount of $311,583,000 PLUS section 8053 in the amount of $49,000,000 PLUS section 8070 in the amount of $200,000,000 PLUS section 8080 in the amount of $50,000,000 MINUS section 8027 in the amount of -$9,157,000 signed by the President March 15, 2022</t>
  </si>
  <si>
    <t xml:space="preserve">B6 </t>
  </si>
  <si>
    <t>Per the April 2022 SF-133</t>
  </si>
  <si>
    <t xml:space="preserve">B7 </t>
  </si>
  <si>
    <t>Apportioned anticipated budgetary resources, once realized, do not need to be reapportioned unless the amount realized exceeds the conditions on the total amount apportioned (A-11 section 120.49).</t>
  </si>
  <si>
    <t xml:space="preserve">B8 </t>
  </si>
  <si>
    <t>Total reimbursable authority on lines 1700-1740 match the budget appendix request for FY2022 plus $50,000,000 for increased estimated workload.</t>
  </si>
  <si>
    <t xml:space="preserve">B9 </t>
  </si>
  <si>
    <t>FY 22-10 IR transfers $6,125,000 in accordance with section 8132 of division C of P.L. 116-260.</t>
  </si>
  <si>
    <t>End of File</t>
  </si>
  <si>
    <t>OMB Approved this apportionment request using
the web-based apportionment system</t>
  </si>
  <si>
    <t>Mark Affixed By:</t>
  </si>
  <si>
    <t>/s/ signature</t>
  </si>
  <si>
    <t xml:space="preserve">Deputy Associate Director for National Security Programs                                                                                                                                                </t>
  </si>
  <si>
    <t>Signed On:</t>
  </si>
  <si>
    <t>2022-09-30 05:15 PM</t>
  </si>
  <si>
    <t xml:space="preserve">TAF(s) Included: </t>
  </si>
  <si>
    <t xml:space="preserve">97-0100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</si>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</sst>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97</v>
      </c>
      <c r="B13" s="1" t="s">
        <v>77</v>
      </c>
      <c r="C13" s="1">
        <v>2022</v>
      </c>
      <c r="D13" s="1" t="s">
        <v>17</v>
      </c>
      <c r="E13" s="1" t="s">
        <v>77</v>
      </c>
      <c r="F13" s="1" t="s">
        <v>77</v>
      </c>
      <c r="G13" s="4" t="s">
        <v>18</v>
      </c>
      <c r="H13" s="5">
        <v>19</v>
      </c>
      <c r="I13" s="5" t="s">
        <v>19</v>
      </c>
      <c r="J13" s="8"/>
      <c r="K13" s="6" t="s">
        <v>77</v>
      </c>
    </row>
    <row r="14" spans="1:11" x14ac:dyDescent="0.2">
      <c r="A14" s="1">
        <v>97</v>
      </c>
      <c r="B14" s="1" t="s">
        <v>77</v>
      </c>
      <c r="C14" s="1">
        <v>2022</v>
      </c>
      <c r="D14" s="1" t="s">
        <v>17</v>
      </c>
      <c r="E14" s="1" t="s">
        <v>77</v>
      </c>
      <c r="F14" s="1" t="s">
        <v>77</v>
      </c>
      <c r="G14" s="4" t="s">
        <v>20</v>
      </c>
      <c r="H14" s="5" t="s">
        <v>21</v>
      </c>
      <c r="I14" s="5" t="s">
        <v>22</v>
      </c>
      <c r="J14" s="8"/>
      <c r="K14" s="6" t="s">
        <v>77</v>
      </c>
    </row>
    <row r="15" spans="1:11" x14ac:dyDescent="0.2">
      <c r="A15" s="1">
        <v>97</v>
      </c>
      <c r="B15" s="1" t="s">
        <v>77</v>
      </c>
      <c r="C15" s="1">
        <v>2022</v>
      </c>
      <c r="D15" s="1" t="s">
        <v>17</v>
      </c>
      <c r="E15" s="1" t="s">
        <v>77</v>
      </c>
      <c r="F15" s="1" t="s">
        <v>77</v>
      </c>
      <c r="G15" s="4" t="s">
        <v>23</v>
      </c>
      <c r="H15" s="5" t="s">
        <v>21</v>
      </c>
      <c r="I15" s="5" t="s">
        <v>24</v>
      </c>
      <c r="J15" s="8"/>
      <c r="K15" s="6" t="s">
        <v>77</v>
      </c>
    </row>
    <row r="16" spans="1:11" x14ac:dyDescent="0.2">
      <c r="A16" s="1">
        <v>97</v>
      </c>
      <c r="B16" s="1" t="s">
        <v>77</v>
      </c>
      <c r="C16" s="1">
        <v>2022</v>
      </c>
      <c r="D16" s="1" t="s">
        <v>17</v>
      </c>
      <c r="E16" s="1" t="s">
        <v>77</v>
      </c>
      <c r="F16" s="1" t="s">
        <v>77</v>
      </c>
      <c r="G16" s="4">
        <v>1011</v>
      </c>
      <c r="H16" s="5" t="s">
        <v>77</v>
      </c>
      <c r="I16" s="5" t="s">
        <v>25</v>
      </c>
      <c r="J16" s="8">
        <v>6125000</v>
      </c>
      <c r="K16" s="6" t="s">
        <v>26</v>
      </c>
    </row>
    <row r="17" spans="1:11" ht="25.5" x14ac:dyDescent="0.2">
      <c r="A17" s="1">
        <v>97</v>
      </c>
      <c r="B17" s="1" t="s">
        <v>77</v>
      </c>
      <c r="C17" s="1">
        <v>2022</v>
      </c>
      <c r="D17" s="1" t="s">
        <v>17</v>
      </c>
      <c r="E17" s="1" t="s">
        <v>77</v>
      </c>
      <c r="F17" s="1" t="s">
        <v>77</v>
      </c>
      <c r="G17" s="4">
        <v>1100</v>
      </c>
      <c r="H17" s="5" t="s">
        <v>77</v>
      </c>
      <c r="I17" s="5" t="s">
        <v>27</v>
      </c>
      <c r="J17" s="8">
        <v>53606066000</v>
      </c>
      <c r="K17" s="6" t="s">
        <v>28</v>
      </c>
    </row>
    <row r="18" spans="1:11" x14ac:dyDescent="0.2">
      <c r="A18" s="1">
        <v>97</v>
      </c>
      <c r="B18" s="1" t="s">
        <v>77</v>
      </c>
      <c r="C18" s="1">
        <v>2022</v>
      </c>
      <c r="D18" s="1" t="s">
        <v>17</v>
      </c>
      <c r="E18" s="1" t="s">
        <v>77</v>
      </c>
      <c r="F18" s="1" t="s">
        <v>77</v>
      </c>
      <c r="G18" s="4">
        <v>1120</v>
      </c>
      <c r="H18" s="5" t="s">
        <v>77</v>
      </c>
      <c r="I18" s="5" t="s">
        <v>29</v>
      </c>
      <c r="J18" s="8">
        <v>-9377087000</v>
      </c>
      <c r="K18" s="6" t="s">
        <v>30</v>
      </c>
    </row>
    <row r="19" spans="1:11" x14ac:dyDescent="0.2">
      <c r="A19" s="1">
        <v>97</v>
      </c>
      <c r="B19" s="1" t="s">
        <v>77</v>
      </c>
      <c r="C19" s="1">
        <v>2022</v>
      </c>
      <c r="D19" s="1" t="s">
        <v>17</v>
      </c>
      <c r="E19" s="1" t="s">
        <v>77</v>
      </c>
      <c r="F19" s="1" t="s">
        <v>77</v>
      </c>
      <c r="G19" s="4">
        <v>1121</v>
      </c>
      <c r="H19" s="5" t="s">
        <v>77</v>
      </c>
      <c r="I19" s="5" t="s">
        <v>31</v>
      </c>
      <c r="J19" s="8">
        <v>161239000</v>
      </c>
      <c r="K19" s="6" t="s">
        <v>32</v>
      </c>
    </row>
    <row r="20" spans="1:11" x14ac:dyDescent="0.2">
      <c r="A20" s="1">
        <v>97</v>
      </c>
      <c r="B20" s="1" t="s">
        <v>77</v>
      </c>
      <c r="C20" s="1">
        <v>2022</v>
      </c>
      <c r="D20" s="1" t="s">
        <v>17</v>
      </c>
      <c r="E20" s="1" t="s">
        <v>77</v>
      </c>
      <c r="F20" s="1" t="s">
        <v>77</v>
      </c>
      <c r="G20" s="4">
        <v>1700</v>
      </c>
      <c r="H20" s="5" t="s">
        <v>77</v>
      </c>
      <c r="I20" s="5" t="s">
        <v>33</v>
      </c>
      <c r="J20" s="8">
        <v>519416392</v>
      </c>
      <c r="K20" s="6" t="s">
        <v>34</v>
      </c>
    </row>
    <row r="21" spans="1:11" x14ac:dyDescent="0.2">
      <c r="A21" s="1">
        <v>97</v>
      </c>
      <c r="B21" s="1" t="s">
        <v>77</v>
      </c>
      <c r="C21" s="1">
        <v>2022</v>
      </c>
      <c r="D21" s="1" t="s">
        <v>17</v>
      </c>
      <c r="E21" s="1" t="s">
        <v>77</v>
      </c>
      <c r="F21" s="1" t="s">
        <v>77</v>
      </c>
      <c r="G21" s="4">
        <v>1701</v>
      </c>
      <c r="H21" s="5" t="s">
        <v>77</v>
      </c>
      <c r="I21" s="5" t="s">
        <v>35</v>
      </c>
      <c r="J21" s="8">
        <v>890359971</v>
      </c>
      <c r="K21" s="6" t="s">
        <v>34</v>
      </c>
    </row>
    <row r="22" spans="1:11" ht="38.25" x14ac:dyDescent="0.2">
      <c r="A22" s="1">
        <v>97</v>
      </c>
      <c r="B22" s="1" t="s">
        <v>77</v>
      </c>
      <c r="C22" s="1">
        <v>2022</v>
      </c>
      <c r="D22" s="1" t="s">
        <v>17</v>
      </c>
      <c r="E22" s="1" t="s">
        <v>77</v>
      </c>
      <c r="F22" s="1" t="s">
        <v>77</v>
      </c>
      <c r="G22" s="4">
        <v>1740</v>
      </c>
      <c r="H22" s="5" t="s">
        <v>77</v>
      </c>
      <c r="I22" s="5" t="s">
        <v>36</v>
      </c>
      <c r="J22" s="8">
        <v>1860223637</v>
      </c>
      <c r="K22" s="6" t="s">
        <v>37</v>
      </c>
    </row>
    <row r="23" spans="1:11" x14ac:dyDescent="0.2">
      <c r="A23" s="10">
        <v>97</v>
      </c>
      <c r="B23" s="10" t="s">
        <v>77</v>
      </c>
      <c r="C23" s="10">
        <v>2022</v>
      </c>
      <c r="D23" s="10" t="s">
        <v>17</v>
      </c>
      <c r="E23" s="10" t="s">
        <v>77</v>
      </c>
      <c r="F23" s="10" t="s">
        <v>77</v>
      </c>
      <c r="G23" s="11">
        <v>1920</v>
      </c>
      <c r="H23" s="11" t="s">
        <v>77</v>
      </c>
      <c r="I23" s="11" t="s">
        <v>38</v>
      </c>
      <c r="J23" s="12">
        <f>SUM(J16:J22)</f>
        <v>47666343000</v>
      </c>
      <c r="K23" s="13" t="s">
        <v>77</v>
      </c>
    </row>
    <row r="24" spans="1:11" x14ac:dyDescent="0.2">
      <c r="A24" s="1">
        <v>97</v>
      </c>
      <c r="B24" s="1" t="s">
        <v>77</v>
      </c>
      <c r="C24" s="1">
        <v>2022</v>
      </c>
      <c r="D24" s="1" t="s">
        <v>17</v>
      </c>
      <c r="E24" s="1" t="s">
        <v>77</v>
      </c>
      <c r="F24" s="1" t="s">
        <v>77</v>
      </c>
      <c r="G24" s="4">
        <v>6003</v>
      </c>
      <c r="H24" s="5" t="s">
        <v>77</v>
      </c>
      <c r="I24" s="5" t="s">
        <v>39</v>
      </c>
      <c r="J24" s="8">
        <v>25331280822</v>
      </c>
      <c r="K24" s="6" t="s">
        <v>77</v>
      </c>
    </row>
    <row r="25" spans="1:11" x14ac:dyDescent="0.2">
      <c r="A25" s="1">
        <v>97</v>
      </c>
      <c r="B25" s="1" t="s">
        <v>77</v>
      </c>
      <c r="C25" s="1">
        <v>2022</v>
      </c>
      <c r="D25" s="1" t="s">
        <v>17</v>
      </c>
      <c r="E25" s="1" t="s">
        <v>77</v>
      </c>
      <c r="F25" s="1" t="s">
        <v>77</v>
      </c>
      <c r="G25" s="4">
        <v>6004</v>
      </c>
      <c r="H25" s="5" t="s">
        <v>77</v>
      </c>
      <c r="I25" s="5" t="s">
        <v>40</v>
      </c>
      <c r="J25" s="8">
        <v>-4756446000</v>
      </c>
      <c r="K25" s="6" t="s">
        <v>77</v>
      </c>
    </row>
    <row r="26" spans="1:11" x14ac:dyDescent="0.2">
      <c r="A26" s="1">
        <v>97</v>
      </c>
      <c r="B26" s="1" t="s">
        <v>77</v>
      </c>
      <c r="C26" s="1">
        <v>2022</v>
      </c>
      <c r="D26" s="1" t="s">
        <v>17</v>
      </c>
      <c r="E26" s="1" t="s">
        <v>77</v>
      </c>
      <c r="F26" s="1" t="s">
        <v>77</v>
      </c>
      <c r="G26" s="4">
        <v>6011</v>
      </c>
      <c r="H26" s="5" t="s">
        <v>77</v>
      </c>
      <c r="I26" s="5" t="s">
        <v>41</v>
      </c>
      <c r="J26" s="8">
        <v>23821508178</v>
      </c>
      <c r="K26" s="6" t="s">
        <v>77</v>
      </c>
    </row>
    <row r="27" spans="1:11" x14ac:dyDescent="0.2">
      <c r="A27" s="1">
        <v>97</v>
      </c>
      <c r="B27" s="1" t="s">
        <v>77</v>
      </c>
      <c r="C27" s="1">
        <v>2022</v>
      </c>
      <c r="D27" s="1" t="s">
        <v>17</v>
      </c>
      <c r="E27" s="1" t="s">
        <v>77</v>
      </c>
      <c r="F27" s="1" t="s">
        <v>77</v>
      </c>
      <c r="G27" s="4">
        <v>6012</v>
      </c>
      <c r="H27" s="5" t="s">
        <v>77</v>
      </c>
      <c r="I27" s="5" t="s">
        <v>42</v>
      </c>
      <c r="J27" s="8">
        <v>3270000000</v>
      </c>
      <c r="K27" s="6" t="s">
        <v>77</v>
      </c>
    </row>
    <row r="28" spans="1:11" x14ac:dyDescent="0.2">
      <c r="A28" s="10">
        <v>97</v>
      </c>
      <c r="B28" s="10" t="s">
        <v>77</v>
      </c>
      <c r="C28" s="10">
        <v>2022</v>
      </c>
      <c r="D28" s="10" t="s">
        <v>17</v>
      </c>
      <c r="E28" s="10" t="s">
        <v>77</v>
      </c>
      <c r="F28" s="10" t="s">
        <v>77</v>
      </c>
      <c r="G28" s="11">
        <v>6190</v>
      </c>
      <c r="H28" s="11" t="s">
        <v>77</v>
      </c>
      <c r="I28" s="11" t="s">
        <v>43</v>
      </c>
      <c r="J28" s="12">
        <f>IF(SUM(J16:J22)=SUM(J24:J27),SUM(J24:J27), "ERROR: Line 1920 &lt;&gt; Line 6190")</f>
        <v>47666343000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45</v>
      </c>
    </row>
    <row r="4" spans="1:2" x14ac:dyDescent="0.2">
      <c r="A4" s="1" t="s">
        <v>77</v>
      </c>
      <c r="B4" s="9" t="s">
        <v>77</v>
      </c>
    </row>
    <row r="5" spans="1:2" x14ac:dyDescent="0.2">
      <c r="A5" s="1" t="s">
        <v>77</v>
      </c>
      <c r="B5" s="9" t="s">
        <v>77</v>
      </c>
    </row>
    <row r="6" spans="1:2" x14ac:dyDescent="0.2">
      <c r="A6" s="1" t="s">
        <v>77</v>
      </c>
      <c r="B6" s="16" t="s">
        <v>46</v>
      </c>
    </row>
    <row r="7" spans="1:2" x14ac:dyDescent="0.2">
      <c r="A7" s="1" t="s">
        <v>77</v>
      </c>
      <c r="B7" s="9" t="s">
        <v>77</v>
      </c>
    </row>
    <row r="8" spans="1:2" ht="89.25" x14ac:dyDescent="0.2">
      <c r="A8" s="14" t="s">
        <v>47</v>
      </c>
      <c r="B8" s="15" t="s">
        <v>48</v>
      </c>
    </row>
    <row r="9" spans="1:2" x14ac:dyDescent="0.2">
      <c r="A9" s="1" t="s">
        <v>77</v>
      </c>
      <c r="B9" s="9" t="s">
        <v>77</v>
      </c>
    </row>
    <row r="10" spans="1:2" x14ac:dyDescent="0.2">
      <c r="A10" s="1" t="s">
        <v>77</v>
      </c>
      <c r="B10" s="16" t="s">
        <v>49</v>
      </c>
    </row>
    <row r="11" spans="1:2" x14ac:dyDescent="0.2">
      <c r="A11" s="1" t="s">
        <v>77</v>
      </c>
      <c r="B11" s="9" t="s">
        <v>77</v>
      </c>
    </row>
    <row r="12" spans="1:2" x14ac:dyDescent="0.2">
      <c r="A12" s="14" t="s">
        <v>50</v>
      </c>
      <c r="B12" s="15" t="s">
        <v>51</v>
      </c>
    </row>
    <row r="13" spans="1:2" ht="51" x14ac:dyDescent="0.2">
      <c r="A13" s="14" t="s">
        <v>52</v>
      </c>
      <c r="B13" s="15" t="s">
        <v>53</v>
      </c>
    </row>
    <row r="14" spans="1:2" ht="178.5" x14ac:dyDescent="0.2">
      <c r="A14" s="14" t="s">
        <v>54</v>
      </c>
      <c r="B14" s="15" t="s">
        <v>55</v>
      </c>
    </row>
    <row r="15" spans="1:2" ht="178.5" x14ac:dyDescent="0.2">
      <c r="A15" s="14" t="s">
        <v>56</v>
      </c>
      <c r="B15" s="15" t="s">
        <v>57</v>
      </c>
    </row>
    <row r="16" spans="1:2" ht="102" x14ac:dyDescent="0.2">
      <c r="A16" s="14" t="s">
        <v>58</v>
      </c>
      <c r="B16" s="15" t="s">
        <v>59</v>
      </c>
    </row>
    <row r="17" spans="1:2" x14ac:dyDescent="0.2">
      <c r="A17" s="14" t="s">
        <v>60</v>
      </c>
      <c r="B17" s="15" t="s">
        <v>61</v>
      </c>
    </row>
    <row r="18" spans="1:2" ht="25.5" x14ac:dyDescent="0.2">
      <c r="A18" s="14" t="s">
        <v>62</v>
      </c>
      <c r="B18" s="15" t="s">
        <v>63</v>
      </c>
    </row>
    <row r="19" spans="1:2" ht="25.5" x14ac:dyDescent="0.2">
      <c r="A19" s="14" t="s">
        <v>64</v>
      </c>
      <c r="B19" s="15" t="s">
        <v>65</v>
      </c>
    </row>
    <row r="20" spans="1:2" x14ac:dyDescent="0.2">
      <c r="A20" s="14" t="s">
        <v>66</v>
      </c>
      <c r="B20" s="15" t="s">
        <v>67</v>
      </c>
    </row>
    <row r="21" spans="1:2" x14ac:dyDescent="0.2">
      <c r="A21" s="1" t="s">
        <v>77</v>
      </c>
      <c r="B21" s="9" t="s">
        <v>77</v>
      </c>
    </row>
    <row r="22" spans="1:2" x14ac:dyDescent="0.2">
      <c r="A22" s="20" t="s">
        <v>68</v>
      </c>
      <c r="B22" s="19" t="s">
        <v>77</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2022-09-30T17:16:53Z</dcterms:created>
  <dcterms:modified xsi:type="dcterms:W3CDTF">2022-09-30T21:16:54Z</dcterms:modified>
</cp:coreProperties>
</file>