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<sst xmlns="http://schemas.openxmlformats.org/spreadsheetml/2006/main" count="267" uniqueCount="67">
  <si>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</si>
  <si>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</si>
  <si>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</si>
  <si>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</si>
  <si>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</si>
  <si>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</si>
  <si>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</si>
  <si>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</si>
  <si>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</si>
  <si>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</si>
  <si>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</si>
  <si>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</si>
  <si>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</si>
  <si>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</si>
  <si>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</si>
  <si>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</si>
  <si>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</si>
  <si>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</si>
  <si>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</si>
  <si>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2022-01-19</t>
  </si>
  <si>
    <t>RptCat</t>
  </si>
  <si>
    <t>NO</t>
  </si>
  <si>
    <t>Reporting Categories</t>
  </si>
  <si>
    <t>AdjAut</t>
  </si>
  <si>
    <t>Adjustment Authority provided</t>
  </si>
  <si>
    <t>Unob Bal: Transferred from other accounts</t>
  </si>
  <si>
    <t>B4</t>
  </si>
  <si>
    <t>BA: Disc: Appropriation</t>
  </si>
  <si>
    <t>B1, B3</t>
  </si>
  <si>
    <t>P</t>
  </si>
  <si>
    <t>BA: Disc: Approps transferred to other accounts (Parent)</t>
  </si>
  <si>
    <t>B5</t>
  </si>
  <si>
    <t>BA: Disc: Approps transferred from other accounts</t>
  </si>
  <si>
    <t>C</t>
  </si>
  <si>
    <t>BA: Disc: Approps transferred from other accounts (Child: Dept of Trans Account 69-57-3400)</t>
  </si>
  <si>
    <t>BA: Disc: Appropriations precluded from obligation</t>
  </si>
  <si>
    <t>B1, B2</t>
  </si>
  <si>
    <t>Total budgetary resources avail (disc. and mand.)</t>
  </si>
  <si>
    <t>Lump Sum</t>
  </si>
  <si>
    <t>Lum Sum (Child: Dept of Trans Account 69-47-3400)</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</si>
  <si>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</si>
  <si>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</si>
  <si>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</si>
  <si>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</si>
  <si>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</si>
  <si>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</si>
  <si>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</si>
  <si>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</si>
  <si>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</si>
  <si>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</si>
  <si>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Amount on line 1134 has been adjusted pursuant to OMB Bulletin 21-05 and A-11 section 120.41.</t>
  </si>
  <si>
    <t xml:space="preserve">B3 </t>
  </si>
  <si>
    <t>Funds in the amount of $330,000,000 provided by P.L. 117-43 signed by the President September 30, 2021.</t>
  </si>
  <si>
    <t xml:space="preserve">B4 </t>
  </si>
  <si>
    <t>(4)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</si>
  <si>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</si>
  <si>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(AF) and Child (FHA) transfers of $1,550,000.  The breakout is to ensure proper reporting and accounting of the parent/child transfer as well as follow the OMB Circular A-11 guidance.</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</si>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</sst>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t="s">
        <v>66</v>
      </c>
      <c r="C13" s="1">
        <v>2022</v>
      </c>
      <c r="D13" s="1" t="s">
        <v>17</v>
      </c>
      <c r="E13" s="1" t="s">
        <v>66</v>
      </c>
      <c r="F13" s="1" t="s">
        <v>66</v>
      </c>
      <c r="G13" s="4" t="s">
        <v>18</v>
      </c>
      <c r="H13" s="5">
        <v>4</v>
      </c>
      <c r="I13" s="5" t="s">
        <v>19</v>
      </c>
      <c r="J13" s="8"/>
      <c r="K13" s="6" t="s">
        <v>66</v>
      </c>
    </row>
    <row r="14" spans="1:11" x14ac:dyDescent="0.2">
      <c r="A14" s="1">
        <v>57</v>
      </c>
      <c r="B14" s="1" t="s">
        <v>66</v>
      </c>
      <c r="C14" s="1">
        <v>2022</v>
      </c>
      <c r="D14" s="1" t="s">
        <v>17</v>
      </c>
      <c r="E14" s="1" t="s">
        <v>66</v>
      </c>
      <c r="F14" s="1" t="s">
        <v>66</v>
      </c>
      <c r="G14" s="4" t="s">
        <v>20</v>
      </c>
      <c r="H14" s="5" t="s">
        <v>21</v>
      </c>
      <c r="I14" s="5" t="s">
        <v>22</v>
      </c>
      <c r="J14" s="8"/>
      <c r="K14" s="6" t="s">
        <v>66</v>
      </c>
    </row>
    <row r="15" spans="1:11" x14ac:dyDescent="0.2">
      <c r="A15" s="1">
        <v>57</v>
      </c>
      <c r="B15" s="1" t="s">
        <v>66</v>
      </c>
      <c r="C15" s="1">
        <v>2022</v>
      </c>
      <c r="D15" s="1" t="s">
        <v>17</v>
      </c>
      <c r="E15" s="1" t="s">
        <v>66</v>
      </c>
      <c r="F15" s="1" t="s">
        <v>66</v>
      </c>
      <c r="G15" s="4" t="s">
        <v>23</v>
      </c>
      <c r="H15" s="5" t="s">
        <v>21</v>
      </c>
      <c r="I15" s="5" t="s">
        <v>24</v>
      </c>
      <c r="J15" s="8"/>
      <c r="K15" s="6" t="s">
        <v>66</v>
      </c>
    </row>
    <row r="16" spans="1:11" x14ac:dyDescent="0.2">
      <c r="A16" s="1">
        <v>57</v>
      </c>
      <c r="B16" s="1" t="s">
        <v>66</v>
      </c>
      <c r="C16" s="1">
        <v>2022</v>
      </c>
      <c r="D16" s="1" t="s">
        <v>17</v>
      </c>
      <c r="E16" s="1" t="s">
        <v>66</v>
      </c>
      <c r="F16" s="1" t="s">
        <v>66</v>
      </c>
      <c r="G16" s="4">
        <v>1011</v>
      </c>
      <c r="H16" s="5" t="s">
        <v>66</v>
      </c>
      <c r="I16" s="5" t="s">
        <v>25</v>
      </c>
      <c r="J16" s="8">
        <v>43000000</v>
      </c>
      <c r="K16" s="6" t="s">
        <v>26</v>
      </c>
    </row>
    <row r="17" spans="1:11" ht="25.5" x14ac:dyDescent="0.2">
      <c r="A17" s="1">
        <v>57</v>
      </c>
      <c r="B17" s="1" t="s">
        <v>66</v>
      </c>
      <c r="C17" s="1">
        <v>2022</v>
      </c>
      <c r="D17" s="1" t="s">
        <v>17</v>
      </c>
      <c r="E17" s="1" t="s">
        <v>66</v>
      </c>
      <c r="F17" s="1" t="s">
        <v>66</v>
      </c>
      <c r="G17" s="4">
        <v>1100</v>
      </c>
      <c r="H17" s="5" t="s">
        <v>66</v>
      </c>
      <c r="I17" s="5" t="s">
        <v>27</v>
      </c>
      <c r="J17" s="8">
        <v>51504078000</v>
      </c>
      <c r="K17" s="6" t="s">
        <v>28</v>
      </c>
    </row>
    <row r="18" spans="1:11" x14ac:dyDescent="0.2">
      <c r="A18" s="1">
        <v>57</v>
      </c>
      <c r="B18" s="1" t="s">
        <v>66</v>
      </c>
      <c r="C18" s="1">
        <v>2022</v>
      </c>
      <c r="D18" s="1" t="s">
        <v>17</v>
      </c>
      <c r="E18" s="1" t="s">
        <v>66</v>
      </c>
      <c r="F18" s="1" t="s">
        <v>66</v>
      </c>
      <c r="G18" s="4">
        <v>1120</v>
      </c>
      <c r="H18" s="5" t="s">
        <v>29</v>
      </c>
      <c r="I18" s="5" t="s">
        <v>30</v>
      </c>
      <c r="J18" s="8">
        <v>-1550000</v>
      </c>
      <c r="K18" s="6" t="s">
        <v>31</v>
      </c>
    </row>
    <row r="19" spans="1:11" x14ac:dyDescent="0.2">
      <c r="A19" s="1">
        <v>57</v>
      </c>
      <c r="B19" s="1" t="s">
        <v>66</v>
      </c>
      <c r="C19" s="1">
        <v>2022</v>
      </c>
      <c r="D19" s="1" t="s">
        <v>17</v>
      </c>
      <c r="E19" s="1" t="s">
        <v>66</v>
      </c>
      <c r="F19" s="1" t="s">
        <v>66</v>
      </c>
      <c r="G19" s="4">
        <v>1121</v>
      </c>
      <c r="H19" s="5" t="s">
        <v>66</v>
      </c>
      <c r="I19" s="5" t="s">
        <v>32</v>
      </c>
      <c r="J19" s="8">
        <v>256700000</v>
      </c>
      <c r="K19" s="6" t="s">
        <v>26</v>
      </c>
    </row>
    <row r="20" spans="1:11" x14ac:dyDescent="0.2">
      <c r="A20" s="1">
        <v>57</v>
      </c>
      <c r="B20" s="1" t="s">
        <v>66</v>
      </c>
      <c r="C20" s="1">
        <v>2022</v>
      </c>
      <c r="D20" s="1" t="s">
        <v>17</v>
      </c>
      <c r="E20" s="1" t="s">
        <v>66</v>
      </c>
      <c r="F20" s="1" t="s">
        <v>66</v>
      </c>
      <c r="G20" s="4">
        <v>1121</v>
      </c>
      <c r="H20" s="5" t="s">
        <v>33</v>
      </c>
      <c r="I20" s="5" t="s">
        <v>34</v>
      </c>
      <c r="J20" s="8">
        <v>1550000</v>
      </c>
      <c r="K20" s="6" t="s">
        <v>31</v>
      </c>
    </row>
    <row r="21" spans="1:11" ht="25.5" x14ac:dyDescent="0.2">
      <c r="A21" s="1">
        <v>57</v>
      </c>
      <c r="B21" s="1" t="s">
        <v>66</v>
      </c>
      <c r="C21" s="1">
        <v>2022</v>
      </c>
      <c r="D21" s="1" t="s">
        <v>17</v>
      </c>
      <c r="E21" s="1" t="s">
        <v>66</v>
      </c>
      <c r="F21" s="1" t="s">
        <v>66</v>
      </c>
      <c r="G21" s="4">
        <v>1134</v>
      </c>
      <c r="H21" s="5" t="s">
        <v>66</v>
      </c>
      <c r="I21" s="5" t="s">
        <v>35</v>
      </c>
      <c r="J21" s="8">
        <v>-31405531669</v>
      </c>
      <c r="K21" s="6" t="s">
        <v>36</v>
      </c>
    </row>
    <row r="22" spans="1:11" x14ac:dyDescent="0.2">
      <c r="A22" s="10">
        <v>57</v>
      </c>
      <c r="B22" s="10" t="s">
        <v>66</v>
      </c>
      <c r="C22" s="10">
        <v>2022</v>
      </c>
      <c r="D22" s="10" t="s">
        <v>17</v>
      </c>
      <c r="E22" s="10" t="s">
        <v>66</v>
      </c>
      <c r="F22" s="10" t="s">
        <v>66</v>
      </c>
      <c r="G22" s="11">
        <v>1920</v>
      </c>
      <c r="H22" s="11" t="s">
        <v>66</v>
      </c>
      <c r="I22" s="11" t="s">
        <v>37</v>
      </c>
      <c r="J22" s="12">
        <f>SUM(J16:J21)</f>
        <v>20398246331</v>
      </c>
      <c r="K22" s="13" t="s">
        <v>66</v>
      </c>
    </row>
    <row r="23" spans="1:11" x14ac:dyDescent="0.2">
      <c r="A23" s="1">
        <v>57</v>
      </c>
      <c r="B23" s="1" t="s">
        <v>66</v>
      </c>
      <c r="C23" s="1">
        <v>2022</v>
      </c>
      <c r="D23" s="1" t="s">
        <v>17</v>
      </c>
      <c r="E23" s="1" t="s">
        <v>66</v>
      </c>
      <c r="F23" s="1" t="s">
        <v>66</v>
      </c>
      <c r="G23" s="4">
        <v>6011</v>
      </c>
      <c r="H23" s="5" t="s">
        <v>66</v>
      </c>
      <c r="I23" s="5" t="s">
        <v>38</v>
      </c>
      <c r="J23" s="8">
        <v>20396696331</v>
      </c>
      <c r="K23" s="6" t="s">
        <v>66</v>
      </c>
    </row>
    <row r="24" spans="1:11" x14ac:dyDescent="0.2">
      <c r="A24" s="1">
        <v>57</v>
      </c>
      <c r="B24" s="1" t="s">
        <v>66</v>
      </c>
      <c r="C24" s="1">
        <v>2022</v>
      </c>
      <c r="D24" s="1" t="s">
        <v>17</v>
      </c>
      <c r="E24" s="1" t="s">
        <v>66</v>
      </c>
      <c r="F24" s="1" t="s">
        <v>66</v>
      </c>
      <c r="G24" s="4">
        <v>6012</v>
      </c>
      <c r="H24" s="5" t="s">
        <v>66</v>
      </c>
      <c r="I24" s="5" t="s">
        <v>39</v>
      </c>
      <c r="J24" s="8">
        <v>1550000</v>
      </c>
      <c r="K24" s="6" t="s">
        <v>66</v>
      </c>
    </row>
    <row r="25" spans="1:11" x14ac:dyDescent="0.2">
      <c r="A25" s="10">
        <v>57</v>
      </c>
      <c r="B25" s="10" t="s">
        <v>66</v>
      </c>
      <c r="C25" s="10">
        <v>2022</v>
      </c>
      <c r="D25" s="10" t="s">
        <v>17</v>
      </c>
      <c r="E25" s="10" t="s">
        <v>66</v>
      </c>
      <c r="F25" s="10" t="s">
        <v>66</v>
      </c>
      <c r="G25" s="11">
        <v>6190</v>
      </c>
      <c r="H25" s="11" t="s">
        <v>66</v>
      </c>
      <c r="I25" s="11" t="s">
        <v>40</v>
      </c>
      <c r="J25" s="12">
        <f>IF(SUM(J16:J21)=SUM(J23:J24),SUM(J23:J24), "ERROR: Line 1920 &lt;&gt; Line 6190")</f>
        <v>20398246331</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x14ac:dyDescent="0.2">
      <c r="A12" s="14" t="s">
        <v>47</v>
      </c>
      <c r="B12" s="15" t="s">
        <v>48</v>
      </c>
    </row>
    <row r="13" spans="1:2" x14ac:dyDescent="0.2">
      <c r="A13" s="14" t="s">
        <v>49</v>
      </c>
      <c r="B13" s="15" t="s">
        <v>50</v>
      </c>
    </row>
    <row r="14" spans="1:2" x14ac:dyDescent="0.2">
      <c r="A14" s="14" t="s">
        <v>51</v>
      </c>
      <c r="B14" s="15" t="s">
        <v>52</v>
      </c>
    </row>
    <row r="15" spans="1:2" ht="63.75"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2022-07-12T13:28:16Z</dcterms:created>
  <dcterms:modified xsi:type="dcterms:W3CDTF">2022-07-12T17:28:16Z</dcterms:modified>
</cp:coreProperties>
</file>