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<sst xmlns="http://schemas.openxmlformats.org/spreadsheetml/2006/main" count="305" uniqueCount="81">
  <si>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</si>
  <si>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</si>
  <si>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</si>
  <si>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</si>
  <si>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</si>
  <si>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</si>
  <si>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</si>
  <si>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</si>
  <si>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</si>
  <si>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</si>
  <si>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</si>
  <si>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</si>
  <si>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</si>
  <si>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</si>
  <si>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</si>
  <si>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</si>
  <si>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t>
  </si>
  <si>
    <t>2020</t>
  </si>
  <si>
    <t>IterNo</t>
  </si>
  <si>
    <t>Last Approved Apportionment: 2022-09-08</t>
  </si>
  <si>
    <t>RptCat</t>
  </si>
  <si>
    <t>NO</t>
  </si>
  <si>
    <t>Reporting Categories</t>
  </si>
  <si>
    <t>AdjAut</t>
  </si>
  <si>
    <t>Adjustment Authority provided</t>
  </si>
  <si>
    <t>Unob Bal: Transferred from other accounts</t>
  </si>
  <si>
    <t>B2</t>
  </si>
  <si>
    <t>BA: Disc: Appropriation</t>
  </si>
  <si>
    <t>B4,B5</t>
  </si>
  <si>
    <t>BA: Disc: Approps transferred to other accounts</t>
  </si>
  <si>
    <t>B13</t>
  </si>
  <si>
    <t>BA: Disc: Approps transferred from other accounts</t>
  </si>
  <si>
    <t>B2, B3</t>
  </si>
  <si>
    <t>BA: Disc: Spending auth: Collected</t>
  </si>
  <si>
    <t>B8</t>
  </si>
  <si>
    <t>D</t>
  </si>
  <si>
    <t>B12</t>
  </si>
  <si>
    <t>BA: Disc: Spending auth: Chng uncoll pymts Fed src</t>
  </si>
  <si>
    <t>BA: Disc: Spending auth:Antic colls, reimbs, other</t>
  </si>
  <si>
    <t>B9,B10</t>
  </si>
  <si>
    <t>Total budgetary resources avail (disc. and mand.)</t>
  </si>
  <si>
    <t>B2,B3,B4,B5,B8,B9,B</t>
  </si>
  <si>
    <t>Category A -- 3rd quarter</t>
  </si>
  <si>
    <t>Category A -- 4th quarter</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</si>
  <si>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</si>
  <si>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</si>
  <si>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</si>
  <si>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</si>
  <si>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</si>
  <si>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</si>
  <si>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</si>
  <si>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</si>
  <si>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A6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</si>
  <si>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</si>
  <si>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</si>
  <si>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B10</t>
  </si>
  <si>
    <t>Total reimbursable authority on lines 1700-1740 match the budget appendix request for FY 2022.</t>
  </si>
  <si>
    <t>1.) Contribution of $150,000.00 from the Army Aviation Association of America (AAAA) under the authority of 31 USC 1353 for travel related expenses of Army attendees at the 2022 Army Aviation Association of America (AAAA) summit in Nashville, Tennessee on 3-5 April, 2022. Travelers using AAAA gift proffer funds should, in advance of travel, obtain a legal review by their local ethics counselor to ensure compliance with the requirements of 31 U.S.C. § 1353, 41 C.F.R. Part 304, and JER §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 
2.) Contribution of $278,872.14 from the Association of the United States Army (AUSA) under the authority of 31 USC 1353 for travel related expenses of Army attendees at the 2021 AUSA Annual Meeting and Exposition in Washington, DC on 11-13 October 2021.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t>
  </si>
  <si>
    <t>(17) FY 22-45 IR transfers $-25,000,000 in accordance with Title II of division C of P.L. 117-103.  (16) FY 22-12 PA transfers $-3,000,000 in accordance with section 8005 of division C of P.L. 117-103.  (15) FY 22-37 IR transfers $-5,000,000 in accordance with section 8005 of division C of P.L. 117-103.  (14) FY 22-12 PA transfers $-5,400,000 in accordance with section 8005 of division C of P.L. 117-103.  (6) FY 22-11 PA transfers $-393,000,000 in accordance with section 8005 of division C of P.L. 117-103 and section 1001 of P.L. 117-81.</t>
  </si>
  <si>
    <t xml:space="preserve">B2 </t>
  </si>
  <si>
    <t>(17) FY 22-41 IR transfers $1,939,000 in accordance with division C of P.L. 117-103.  (15) FY 22-32 IR transfers $5,571,000 in accordance with section 8080 of division C of P.L. 117-103.  (14) FY 22-11 PA transfers $120,270,000 in accordance with section 8005 of division C of P.L. 117-103 and section 1001 of P.L. 117-81. (4) FY 22-10 IR transfers $2,000,000 in accordance with section 8132 of division C of P.L. 116-260.  (1) FY 22-02 IR transfers $101,946,000 ($5,000,000 in unobligated Environmental Restoration funds and $96,946,000 in FY22 appropriated Environmental Restoration funds) in accordance with the provisions in division A of P.L. 117-43. FY 22-03 IR transfers $38,264,000 in accordance with the provisions in division A of Public Law 117-43.</t>
  </si>
  <si>
    <t xml:space="preserve">B3 </t>
  </si>
  <si>
    <t>(10) FY 22-30 IR transfers $17,195,000 in accordance with P.L. 117-128.  (9) FY 22-28 IR transfers $48,795,000 in accordance with section 2301 of division N of P.L. 117-103.  (8) FY 22-25 IR transfers $8,018,000 in accordance with section 8059 of division C of P.L. 117-103.  (7) FY 22-23 IR transfers $224,989,000 in accordance with section 2301 of division N of Public Law 117-103.  (6) FY 22-22 IR transfers $377,951,000 in accordance with division C of Public Law 117-103.  (5) FY 22-19 IR transfers $201,807,000 in accordance with section 2301 of division N of Public Law 117-103.  (3) FY 22-17 IR transfers $3,300,000 in accordance with the provision in division C of Public Law 117-103.  FY 22-16 IR transfers $149,735,000 in accordance with the provision in division C of Public Law 117-103.  (2) FY 22-08 IR Transfers $3,000,000 in accordance with the provision in division A of Public Law 117-70 and section 8054 of division C of Public Law 116-260. FY 22-06 IR ER Transfers $116,691,000 in accordance with the provision in division A of Public Law 117-70 and section 8054 of division C of Public Law 116-260.  FY 22-07 IR Transfers $47,091,000 in accordance with the provision in division A of Public Law 117-70 and section 8054 of division C of Public Law 116-260.</t>
  </si>
  <si>
    <t xml:space="preserve">B4 </t>
  </si>
  <si>
    <t>Funds provided by H.R. 6617 in the amount of $22,640,000 signed by the President on February 18, 2022.</t>
  </si>
  <si>
    <t xml:space="preserve">B5 </t>
  </si>
  <si>
    <t>(7) Funds provided by H.R. 7691 in the amount of $1,493,532,000 for the support of Ukraine, signed by the President on May 21, 2022.  Net appropriations of $55,996,287,125 derived from funds provided by P.L. 117-103 in the amount of $55,016,103,000, MINUS section 8067 (no-year funding) in the amount of -$152,925,875, PLUS Division N in the amount of $1,113,234,000, MINUS section 8027(f) in the amount of -$2,764,000; and funds provided by P.L. 117-86 in the amount of $22,640,000 (see footnote B4).</t>
  </si>
  <si>
    <t xml:space="preserve">B8 </t>
  </si>
  <si>
    <t>Actual amounts per the July SF-133.</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</si>
  <si>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</si>
  <si>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</si>
  <si>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</si>
  <si>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</si>
  <si>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</si>
  <si>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</si>
  <si>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</si>
  <si>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</si>
  <si>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2022-09-23 02:16 PM</t>
  </si>
  <si>
    <t xml:space="preserve">TAF(s) Included: </t>
  </si>
  <si>
    <t xml:space="preserve">21-2020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</si>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</sst>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21</v>
      </c>
      <c r="B13" s="1" t="s">
        <v>80</v>
      </c>
      <c r="C13" s="1">
        <v>2022</v>
      </c>
      <c r="D13" s="1" t="s">
        <v>17</v>
      </c>
      <c r="E13" s="1" t="s">
        <v>80</v>
      </c>
      <c r="F13" s="1" t="s">
        <v>80</v>
      </c>
      <c r="G13" s="4" t="s">
        <v>18</v>
      </c>
      <c r="H13" s="5">
        <v>17</v>
      </c>
      <c r="I13" s="5" t="s">
        <v>19</v>
      </c>
      <c r="J13" s="8"/>
      <c r="K13" s="6" t="s">
        <v>80</v>
      </c>
    </row>
    <row r="14" spans="1:11" x14ac:dyDescent="0.2">
      <c r="A14" s="1">
        <v>21</v>
      </c>
      <c r="B14" s="1" t="s">
        <v>80</v>
      </c>
      <c r="C14" s="1">
        <v>2022</v>
      </c>
      <c r="D14" s="1" t="s">
        <v>17</v>
      </c>
      <c r="E14" s="1" t="s">
        <v>80</v>
      </c>
      <c r="F14" s="1" t="s">
        <v>80</v>
      </c>
      <c r="G14" s="4" t="s">
        <v>20</v>
      </c>
      <c r="H14" s="5" t="s">
        <v>21</v>
      </c>
      <c r="I14" s="5" t="s">
        <v>22</v>
      </c>
      <c r="J14" s="8"/>
      <c r="K14" s="6" t="s">
        <v>80</v>
      </c>
    </row>
    <row r="15" spans="1:11" x14ac:dyDescent="0.2">
      <c r="A15" s="1">
        <v>21</v>
      </c>
      <c r="B15" s="1" t="s">
        <v>80</v>
      </c>
      <c r="C15" s="1">
        <v>2022</v>
      </c>
      <c r="D15" s="1" t="s">
        <v>17</v>
      </c>
      <c r="E15" s="1" t="s">
        <v>80</v>
      </c>
      <c r="F15" s="1" t="s">
        <v>80</v>
      </c>
      <c r="G15" s="4" t="s">
        <v>23</v>
      </c>
      <c r="H15" s="5" t="s">
        <v>21</v>
      </c>
      <c r="I15" s="5" t="s">
        <v>24</v>
      </c>
      <c r="J15" s="8"/>
      <c r="K15" s="6" t="s">
        <v>80</v>
      </c>
    </row>
    <row r="16" spans="1:11" x14ac:dyDescent="0.2">
      <c r="A16" s="1">
        <v>21</v>
      </c>
      <c r="B16" s="1" t="s">
        <v>80</v>
      </c>
      <c r="C16" s="1">
        <v>2022</v>
      </c>
      <c r="D16" s="1" t="s">
        <v>17</v>
      </c>
      <c r="E16" s="1" t="s">
        <v>80</v>
      </c>
      <c r="F16" s="1" t="s">
        <v>80</v>
      </c>
      <c r="G16" s="4">
        <v>1011</v>
      </c>
      <c r="H16" s="5" t="s">
        <v>80</v>
      </c>
      <c r="I16" s="5" t="s">
        <v>25</v>
      </c>
      <c r="J16" s="8">
        <v>7000000</v>
      </c>
      <c r="K16" s="6" t="s">
        <v>26</v>
      </c>
    </row>
    <row r="17" spans="1:11" ht="25.5" x14ac:dyDescent="0.2">
      <c r="A17" s="1">
        <v>21</v>
      </c>
      <c r="B17" s="1" t="s">
        <v>80</v>
      </c>
      <c r="C17" s="1">
        <v>2022</v>
      </c>
      <c r="D17" s="1" t="s">
        <v>17</v>
      </c>
      <c r="E17" s="1" t="s">
        <v>80</v>
      </c>
      <c r="F17" s="1" t="s">
        <v>80</v>
      </c>
      <c r="G17" s="4">
        <v>1100</v>
      </c>
      <c r="H17" s="5" t="s">
        <v>80</v>
      </c>
      <c r="I17" s="5" t="s">
        <v>27</v>
      </c>
      <c r="J17" s="8">
        <v>57489819125</v>
      </c>
      <c r="K17" s="6" t="s">
        <v>28</v>
      </c>
    </row>
    <row r="18" spans="1:11" x14ac:dyDescent="0.2">
      <c r="A18" s="1">
        <v>21</v>
      </c>
      <c r="B18" s="1" t="s">
        <v>80</v>
      </c>
      <c r="C18" s="1">
        <v>2022</v>
      </c>
      <c r="D18" s="1" t="s">
        <v>17</v>
      </c>
      <c r="E18" s="1" t="s">
        <v>80</v>
      </c>
      <c r="F18" s="1" t="s">
        <v>80</v>
      </c>
      <c r="G18" s="4">
        <v>1120</v>
      </c>
      <c r="H18" s="5" t="s">
        <v>80</v>
      </c>
      <c r="I18" s="5" t="s">
        <v>29</v>
      </c>
      <c r="J18" s="8">
        <v>-431400000</v>
      </c>
      <c r="K18" s="6" t="s">
        <v>30</v>
      </c>
    </row>
    <row r="19" spans="1:11" ht="25.5" x14ac:dyDescent="0.2">
      <c r="A19" s="1">
        <v>21</v>
      </c>
      <c r="B19" s="1" t="s">
        <v>80</v>
      </c>
      <c r="C19" s="1">
        <v>2022</v>
      </c>
      <c r="D19" s="1" t="s">
        <v>17</v>
      </c>
      <c r="E19" s="1" t="s">
        <v>80</v>
      </c>
      <c r="F19" s="1" t="s">
        <v>80</v>
      </c>
      <c r="G19" s="4">
        <v>1121</v>
      </c>
      <c r="H19" s="5" t="s">
        <v>80</v>
      </c>
      <c r="I19" s="5" t="s">
        <v>31</v>
      </c>
      <c r="J19" s="8">
        <v>1461562000</v>
      </c>
      <c r="K19" s="6" t="s">
        <v>32</v>
      </c>
    </row>
    <row r="20" spans="1:11" x14ac:dyDescent="0.2">
      <c r="A20" s="1">
        <v>21</v>
      </c>
      <c r="B20" s="1" t="s">
        <v>80</v>
      </c>
      <c r="C20" s="1">
        <v>2022</v>
      </c>
      <c r="D20" s="1" t="s">
        <v>17</v>
      </c>
      <c r="E20" s="1" t="s">
        <v>80</v>
      </c>
      <c r="F20" s="1" t="s">
        <v>80</v>
      </c>
      <c r="G20" s="4">
        <v>1700</v>
      </c>
      <c r="H20" s="5" t="s">
        <v>80</v>
      </c>
      <c r="I20" s="5" t="s">
        <v>33</v>
      </c>
      <c r="J20" s="8">
        <v>2455353819</v>
      </c>
      <c r="K20" s="6" t="s">
        <v>34</v>
      </c>
    </row>
    <row r="21" spans="1:11" x14ac:dyDescent="0.2">
      <c r="A21" s="1">
        <v>21</v>
      </c>
      <c r="B21" s="1" t="s">
        <v>80</v>
      </c>
      <c r="C21" s="1">
        <v>2022</v>
      </c>
      <c r="D21" s="1" t="s">
        <v>17</v>
      </c>
      <c r="E21" s="1" t="s">
        <v>80</v>
      </c>
      <c r="F21" s="1" t="s">
        <v>80</v>
      </c>
      <c r="G21" s="4">
        <v>1700</v>
      </c>
      <c r="H21" s="5" t="s">
        <v>35</v>
      </c>
      <c r="I21" s="5" t="s">
        <v>33</v>
      </c>
      <c r="J21" s="8">
        <v>428873</v>
      </c>
      <c r="K21" s="6" t="s">
        <v>36</v>
      </c>
    </row>
    <row r="22" spans="1:11" x14ac:dyDescent="0.2">
      <c r="A22" s="1">
        <v>21</v>
      </c>
      <c r="B22" s="1" t="s">
        <v>80</v>
      </c>
      <c r="C22" s="1">
        <v>2022</v>
      </c>
      <c r="D22" s="1" t="s">
        <v>17</v>
      </c>
      <c r="E22" s="1" t="s">
        <v>80</v>
      </c>
      <c r="F22" s="1" t="s">
        <v>80</v>
      </c>
      <c r="G22" s="4">
        <v>1701</v>
      </c>
      <c r="H22" s="5" t="s">
        <v>80</v>
      </c>
      <c r="I22" s="5" t="s">
        <v>37</v>
      </c>
      <c r="J22" s="8">
        <v>7096196877</v>
      </c>
      <c r="K22" s="6" t="s">
        <v>34</v>
      </c>
    </row>
    <row r="23" spans="1:11" ht="25.5" x14ac:dyDescent="0.2">
      <c r="A23" s="1">
        <v>21</v>
      </c>
      <c r="B23" s="1" t="s">
        <v>80</v>
      </c>
      <c r="C23" s="1">
        <v>2022</v>
      </c>
      <c r="D23" s="1" t="s">
        <v>17</v>
      </c>
      <c r="E23" s="1" t="s">
        <v>80</v>
      </c>
      <c r="F23" s="1" t="s">
        <v>80</v>
      </c>
      <c r="G23" s="4">
        <v>1740</v>
      </c>
      <c r="H23" s="5" t="s">
        <v>80</v>
      </c>
      <c r="I23" s="5" t="s">
        <v>38</v>
      </c>
      <c r="J23" s="8">
        <v>2149449304</v>
      </c>
      <c r="K23" s="6" t="s">
        <v>39</v>
      </c>
    </row>
    <row r="24" spans="1:11" ht="89.25" x14ac:dyDescent="0.2">
      <c r="A24" s="10">
        <v>21</v>
      </c>
      <c r="B24" s="10" t="s">
        <v>80</v>
      </c>
      <c r="C24" s="10">
        <v>2022</v>
      </c>
      <c r="D24" s="10" t="s">
        <v>17</v>
      </c>
      <c r="E24" s="10" t="s">
        <v>80</v>
      </c>
      <c r="F24" s="10" t="s">
        <v>80</v>
      </c>
      <c r="G24" s="11">
        <v>1920</v>
      </c>
      <c r="H24" s="11" t="s">
        <v>80</v>
      </c>
      <c r="I24" s="11" t="s">
        <v>40</v>
      </c>
      <c r="J24" s="12">
        <f>SUM(J16:J23)</f>
        <v>70228409998</v>
      </c>
      <c r="K24" s="13" t="s">
        <v>41</v>
      </c>
    </row>
    <row r="25" spans="1:11" x14ac:dyDescent="0.2">
      <c r="A25" s="1">
        <v>21</v>
      </c>
      <c r="B25" s="1" t="s">
        <v>80</v>
      </c>
      <c r="C25" s="1">
        <v>2022</v>
      </c>
      <c r="D25" s="1" t="s">
        <v>17</v>
      </c>
      <c r="E25" s="1" t="s">
        <v>80</v>
      </c>
      <c r="F25" s="1" t="s">
        <v>80</v>
      </c>
      <c r="G25" s="4">
        <v>6003</v>
      </c>
      <c r="H25" s="5" t="s">
        <v>80</v>
      </c>
      <c r="I25" s="5" t="s">
        <v>42</v>
      </c>
      <c r="J25" s="8">
        <v>23988150286</v>
      </c>
      <c r="K25" s="6" t="s">
        <v>80</v>
      </c>
    </row>
    <row r="26" spans="1:11" x14ac:dyDescent="0.2">
      <c r="A26" s="1">
        <v>21</v>
      </c>
      <c r="B26" s="1" t="s">
        <v>80</v>
      </c>
      <c r="C26" s="1">
        <v>2022</v>
      </c>
      <c r="D26" s="1" t="s">
        <v>17</v>
      </c>
      <c r="E26" s="1" t="s">
        <v>80</v>
      </c>
      <c r="F26" s="1" t="s">
        <v>80</v>
      </c>
      <c r="G26" s="4">
        <v>6004</v>
      </c>
      <c r="H26" s="5" t="s">
        <v>80</v>
      </c>
      <c r="I26" s="5" t="s">
        <v>43</v>
      </c>
      <c r="J26" s="8">
        <v>3262648873</v>
      </c>
      <c r="K26" s="6" t="s">
        <v>80</v>
      </c>
    </row>
    <row r="27" spans="1:11" x14ac:dyDescent="0.2">
      <c r="A27" s="1">
        <v>21</v>
      </c>
      <c r="B27" s="1" t="s">
        <v>80</v>
      </c>
      <c r="C27" s="1">
        <v>2022</v>
      </c>
      <c r="D27" s="1" t="s">
        <v>17</v>
      </c>
      <c r="E27" s="1" t="s">
        <v>80</v>
      </c>
      <c r="F27" s="1" t="s">
        <v>80</v>
      </c>
      <c r="G27" s="4">
        <v>6011</v>
      </c>
      <c r="H27" s="5" t="s">
        <v>80</v>
      </c>
      <c r="I27" s="5" t="s">
        <v>44</v>
      </c>
      <c r="J27" s="8">
        <v>31276610839</v>
      </c>
      <c r="K27" s="6" t="s">
        <v>80</v>
      </c>
    </row>
    <row r="28" spans="1:11" x14ac:dyDescent="0.2">
      <c r="A28" s="1">
        <v>21</v>
      </c>
      <c r="B28" s="1" t="s">
        <v>80</v>
      </c>
      <c r="C28" s="1">
        <v>2022</v>
      </c>
      <c r="D28" s="1" t="s">
        <v>17</v>
      </c>
      <c r="E28" s="1" t="s">
        <v>80</v>
      </c>
      <c r="F28" s="1" t="s">
        <v>80</v>
      </c>
      <c r="G28" s="4">
        <v>6012</v>
      </c>
      <c r="H28" s="5" t="s">
        <v>80</v>
      </c>
      <c r="I28" s="5" t="s">
        <v>45</v>
      </c>
      <c r="J28" s="8">
        <v>11701000000</v>
      </c>
      <c r="K28" s="6" t="s">
        <v>80</v>
      </c>
    </row>
    <row r="29" spans="1:11" ht="25.5" x14ac:dyDescent="0.2">
      <c r="A29" s="10">
        <v>21</v>
      </c>
      <c r="B29" s="10" t="s">
        <v>80</v>
      </c>
      <c r="C29" s="10">
        <v>2022</v>
      </c>
      <c r="D29" s="10" t="s">
        <v>17</v>
      </c>
      <c r="E29" s="10" t="s">
        <v>80</v>
      </c>
      <c r="F29" s="10" t="s">
        <v>80</v>
      </c>
      <c r="G29" s="11">
        <v>6190</v>
      </c>
      <c r="H29" s="11" t="s">
        <v>80</v>
      </c>
      <c r="I29" s="11" t="s">
        <v>46</v>
      </c>
      <c r="J29" s="12">
        <f>IF(SUM(J16:J23)=SUM(J25:J28),SUM(J25:J28), "ERROR: Line 1920 &lt;&gt; Line 6190")</f>
        <v>70228409998</v>
      </c>
      <c r="K29"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48</v>
      </c>
    </row>
    <row r="4" spans="1:2" x14ac:dyDescent="0.2">
      <c r="A4" s="1" t="s">
        <v>80</v>
      </c>
      <c r="B4" s="9" t="s">
        <v>80</v>
      </c>
    </row>
    <row r="5" spans="1:2" x14ac:dyDescent="0.2">
      <c r="A5" s="1" t="s">
        <v>80</v>
      </c>
      <c r="B5" s="9" t="s">
        <v>80</v>
      </c>
    </row>
    <row r="6" spans="1:2" x14ac:dyDescent="0.2">
      <c r="A6" s="1" t="s">
        <v>80</v>
      </c>
      <c r="B6" s="16" t="s">
        <v>49</v>
      </c>
    </row>
    <row r="7" spans="1:2" x14ac:dyDescent="0.2">
      <c r="A7" s="1" t="s">
        <v>80</v>
      </c>
      <c r="B7" s="9" t="s">
        <v>80</v>
      </c>
    </row>
    <row r="8" spans="1:2" ht="89.25" x14ac:dyDescent="0.2">
      <c r="A8" s="14" t="s">
        <v>50</v>
      </c>
      <c r="B8" s="15" t="s">
        <v>51</v>
      </c>
    </row>
    <row r="9" spans="1:2" ht="38.25" x14ac:dyDescent="0.2">
      <c r="A9" s="14" t="s">
        <v>52</v>
      </c>
      <c r="B9" s="15" t="s">
        <v>53</v>
      </c>
    </row>
    <row r="10" spans="1:2" x14ac:dyDescent="0.2">
      <c r="A10" s="1" t="s">
        <v>80</v>
      </c>
      <c r="B10" s="9" t="s">
        <v>80</v>
      </c>
    </row>
    <row r="11" spans="1:2" x14ac:dyDescent="0.2">
      <c r="A11" s="1" t="s">
        <v>80</v>
      </c>
      <c r="B11" s="16" t="s">
        <v>54</v>
      </c>
    </row>
    <row r="12" spans="1:2" x14ac:dyDescent="0.2">
      <c r="A12" s="1" t="s">
        <v>80</v>
      </c>
      <c r="B12" s="9" t="s">
        <v>80</v>
      </c>
    </row>
    <row r="13" spans="1:2" x14ac:dyDescent="0.2">
      <c r="A13" s="14" t="s">
        <v>55</v>
      </c>
      <c r="B13" s="15" t="s">
        <v>56</v>
      </c>
    </row>
    <row r="14" spans="1:2" ht="242.25" x14ac:dyDescent="0.2">
      <c r="A14" s="14" t="s">
        <v>36</v>
      </c>
      <c r="B14" s="15" t="s">
        <v>57</v>
      </c>
    </row>
    <row r="15" spans="1:2" ht="63.75" x14ac:dyDescent="0.2">
      <c r="A15" s="14" t="s">
        <v>30</v>
      </c>
      <c r="B15" s="15" t="s">
        <v>58</v>
      </c>
    </row>
    <row r="16" spans="1:2" ht="89.25" x14ac:dyDescent="0.2">
      <c r="A16" s="14" t="s">
        <v>59</v>
      </c>
      <c r="B16" s="15" t="s">
        <v>60</v>
      </c>
    </row>
    <row r="17" spans="1:2" ht="140.25" x14ac:dyDescent="0.2">
      <c r="A17" s="14" t="s">
        <v>61</v>
      </c>
      <c r="B17" s="15" t="s">
        <v>62</v>
      </c>
    </row>
    <row r="18" spans="1:2" x14ac:dyDescent="0.2">
      <c r="A18" s="14" t="s">
        <v>63</v>
      </c>
      <c r="B18" s="15" t="s">
        <v>64</v>
      </c>
    </row>
    <row r="19" spans="1:2" ht="63.75" x14ac:dyDescent="0.2">
      <c r="A19" s="14" t="s">
        <v>65</v>
      </c>
      <c r="B19" s="15" t="s">
        <v>66</v>
      </c>
    </row>
    <row r="20" spans="1:2" x14ac:dyDescent="0.2">
      <c r="A20" s="14" t="s">
        <v>67</v>
      </c>
      <c r="B20" s="15" t="s">
        <v>68</v>
      </c>
    </row>
    <row r="21" spans="1:2" ht="25.5" x14ac:dyDescent="0.2">
      <c r="A21" s="14" t="s">
        <v>69</v>
      </c>
      <c r="B21" s="15" t="s">
        <v>70</v>
      </c>
    </row>
    <row r="22" spans="1:2" x14ac:dyDescent="0.2">
      <c r="A22" s="1" t="s">
        <v>80</v>
      </c>
      <c r="B22" s="9" t="s">
        <v>80</v>
      </c>
    </row>
    <row r="23" spans="1:2" x14ac:dyDescent="0.2">
      <c r="A23" s="20" t="s">
        <v>71</v>
      </c>
      <c r="B23" s="19" t="s">
        <v>80</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2022-09-23T14:19:37Z</dcterms:created>
  <dcterms:modified xsi:type="dcterms:W3CDTF">2022-09-23T18:19:37Z</dcterms:modified>
</cp:coreProperties>
</file>