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<sst xmlns="http://schemas.openxmlformats.org/spreadsheetml/2006/main" count="285" uniqueCount="71">
  <si>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</si>
  <si>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</si>
  <si>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</si>
  <si>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</si>
  <si>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</si>
  <si>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</si>
  <si>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</si>
  <si>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</si>
  <si>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</si>
  <si>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</si>
  <si>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</si>
  <si>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</si>
  <si>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</si>
  <si>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</si>
  <si>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</si>
  <si>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</si>
  <si>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/2022</t>
  </si>
  <si>
    <t>1106</t>
  </si>
  <si>
    <t>IterNo</t>
  </si>
  <si>
    <t>Last Approved Apportionment: 2022-08-19</t>
  </si>
  <si>
    <t>RptCat</t>
  </si>
  <si>
    <t>NO</t>
  </si>
  <si>
    <t>Reporting Categories</t>
  </si>
  <si>
    <t>AdjAut</t>
  </si>
  <si>
    <t>Adjustment Authority provided</t>
  </si>
  <si>
    <t>Unob Bal: Transferred from other accounts</t>
  </si>
  <si>
    <t>B8</t>
  </si>
  <si>
    <t>BA: Disc: Appropriation</t>
  </si>
  <si>
    <t>B6</t>
  </si>
  <si>
    <t>BA: Disc: Approps transferred from other accounts</t>
  </si>
  <si>
    <t>B2</t>
  </si>
  <si>
    <t>BA: Disc: Spending auth: Collected</t>
  </si>
  <si>
    <t>B10</t>
  </si>
  <si>
    <t>BA: Disc: Spending auth: Chng uncoll pymts Fed src</t>
  </si>
  <si>
    <t>BA: Disc: Spending auth:Antic colls, reimbs, other</t>
  </si>
  <si>
    <t>B4,B5,B9</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</si>
  <si>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</si>
  <si>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</si>
  <si>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</si>
  <si>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</si>
  <si>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</si>
  <si>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</si>
  <si>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</si>
  <si>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</si>
  <si>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</si>
  <si>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</si>
  <si>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</si>
  <si>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</si>
  <si>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Actual amount based on Jun 2022 SF133.</t>
  </si>
  <si>
    <t xml:space="preserve">B2 </t>
  </si>
  <si>
    <t>(11) FY 22-39 IR transfers $158,000 in accordance with P.L. 117-128.  (10) FY 22-11 PA transfers $68,113,000 in accordance with section 8005 of division C of P.L. 117-103 and section 1001 of P.L. 117-81.  (7) FY 22-30 IR transfers $38,288,000 in accordance with P.L. 117-128.  (6) FY 22-25 IR transfers $2,979,100 in accordance with section 8059 of division C of P.L. 117-103.  (5) FY 22-23 IR transfers $23,077,000 in accordance with section 2301 of division N of Public Law 117-103.  (4) FY 22-19 IR transfers $360,000 in accordance with section 2301 of division N of Public Law 117-103.  (3) FY 22-16 IR transfers $2,503,000 in accordance with the provision in division C of Public Law 117-103.  (2) FY 22-07 IR Transfers $812,000 in accordance with the provision in division A of Public Law 117-70 and section 8054 of division C of Public Law 116-260.  (1) FY 22-03 IR transfers $675,000 in accordance with the provision in division A of Public Law 117-43.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</si>
  <si>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</si>
  <si>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</si>
  <si>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</si>
  <si>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</si>
  <si>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</si>
  <si>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Funds provided by P.L. 117-103 in the amount of $9,185,430,000 PLUS Division N in the amount of $21,440,000 signed by the President March 15, 2022.</t>
  </si>
  <si>
    <t xml:space="preserve">B8 </t>
  </si>
  <si>
    <t>FY 22-10 IR transfers $2,000,000 in accordance with section 8132 of division C of P.L. 116-260.</t>
  </si>
  <si>
    <t xml:space="preserve">B9 </t>
  </si>
  <si>
    <t>FY22 Reimbursable Authority Increase $60,000,000.  Increase in Reimbursable Authority will facilitate the business transactions primarily between our installations and Non-Marine Corps tenant activities.  This will pay for labor, depot equipment maintenance, utilities, operation costs of facilities, fuel, purchases with the Government Commercial Purchase Card (GCPC) and through the Global Combat Support System (GCSS), and rental vehicles.</t>
  </si>
  <si>
    <t>End of File</t>
  </si>
  <si>
    <t>OMB Approved this apportionment request using
the web-based apportionment system</t>
  </si>
  <si>
    <t>Mark Affixed By:</t>
  </si>
  <si>
    <t>/s/ signature</t>
  </si>
  <si>
    <t xml:space="preserve">Deputy Associate Director for National Security Programs                                                                                                                                                </t>
  </si>
  <si>
    <t>Signed On:</t>
  </si>
  <si>
    <t>2022-09-01 10:22 AM</t>
  </si>
  <si>
    <t xml:space="preserve">TAF(s) Included: </t>
  </si>
  <si>
    <t xml:space="preserve">17-1106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</si>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</sst>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t="s">
        <v>70</v>
      </c>
      <c r="C13" s="1">
        <v>2022</v>
      </c>
      <c r="D13" s="1" t="s">
        <v>17</v>
      </c>
      <c r="E13" s="1" t="s">
        <v>70</v>
      </c>
      <c r="F13" s="1" t="s">
        <v>70</v>
      </c>
      <c r="G13" s="4" t="s">
        <v>18</v>
      </c>
      <c r="H13" s="5">
        <v>11</v>
      </c>
      <c r="I13" s="5" t="s">
        <v>19</v>
      </c>
      <c r="J13" s="8"/>
      <c r="K13" s="6" t="s">
        <v>70</v>
      </c>
    </row>
    <row r="14" spans="1:11" x14ac:dyDescent="0.2">
      <c r="A14" s="1">
        <v>17</v>
      </c>
      <c r="B14" s="1" t="s">
        <v>70</v>
      </c>
      <c r="C14" s="1">
        <v>2022</v>
      </c>
      <c r="D14" s="1" t="s">
        <v>17</v>
      </c>
      <c r="E14" s="1" t="s">
        <v>70</v>
      </c>
      <c r="F14" s="1" t="s">
        <v>70</v>
      </c>
      <c r="G14" s="4" t="s">
        <v>20</v>
      </c>
      <c r="H14" s="5" t="s">
        <v>21</v>
      </c>
      <c r="I14" s="5" t="s">
        <v>22</v>
      </c>
      <c r="J14" s="8"/>
      <c r="K14" s="6" t="s">
        <v>70</v>
      </c>
    </row>
    <row r="15" spans="1:11" x14ac:dyDescent="0.2">
      <c r="A15" s="1">
        <v>17</v>
      </c>
      <c r="B15" s="1" t="s">
        <v>70</v>
      </c>
      <c r="C15" s="1">
        <v>2022</v>
      </c>
      <c r="D15" s="1" t="s">
        <v>17</v>
      </c>
      <c r="E15" s="1" t="s">
        <v>70</v>
      </c>
      <c r="F15" s="1" t="s">
        <v>70</v>
      </c>
      <c r="G15" s="4" t="s">
        <v>23</v>
      </c>
      <c r="H15" s="5" t="s">
        <v>21</v>
      </c>
      <c r="I15" s="5" t="s">
        <v>24</v>
      </c>
      <c r="J15" s="8"/>
      <c r="K15" s="6" t="s">
        <v>70</v>
      </c>
    </row>
    <row r="16" spans="1:11" x14ac:dyDescent="0.2">
      <c r="A16" s="1">
        <v>17</v>
      </c>
      <c r="B16" s="1" t="s">
        <v>70</v>
      </c>
      <c r="C16" s="1">
        <v>2022</v>
      </c>
      <c r="D16" s="1" t="s">
        <v>17</v>
      </c>
      <c r="E16" s="1" t="s">
        <v>70</v>
      </c>
      <c r="F16" s="1" t="s">
        <v>70</v>
      </c>
      <c r="G16" s="4">
        <v>1011</v>
      </c>
      <c r="H16" s="5" t="s">
        <v>70</v>
      </c>
      <c r="I16" s="5" t="s">
        <v>25</v>
      </c>
      <c r="J16" s="8">
        <v>2000000</v>
      </c>
      <c r="K16" s="6" t="s">
        <v>26</v>
      </c>
    </row>
    <row r="17" spans="1:11" x14ac:dyDescent="0.2">
      <c r="A17" s="1">
        <v>17</v>
      </c>
      <c r="B17" s="1" t="s">
        <v>70</v>
      </c>
      <c r="C17" s="1">
        <v>2022</v>
      </c>
      <c r="D17" s="1" t="s">
        <v>17</v>
      </c>
      <c r="E17" s="1" t="s">
        <v>70</v>
      </c>
      <c r="F17" s="1" t="s">
        <v>70</v>
      </c>
      <c r="G17" s="4">
        <v>1100</v>
      </c>
      <c r="H17" s="5" t="s">
        <v>70</v>
      </c>
      <c r="I17" s="5" t="s">
        <v>27</v>
      </c>
      <c r="J17" s="8">
        <v>9206870000</v>
      </c>
      <c r="K17" s="6" t="s">
        <v>28</v>
      </c>
    </row>
    <row r="18" spans="1:11" x14ac:dyDescent="0.2">
      <c r="A18" s="1">
        <v>17</v>
      </c>
      <c r="B18" s="1" t="s">
        <v>70</v>
      </c>
      <c r="C18" s="1">
        <v>2022</v>
      </c>
      <c r="D18" s="1" t="s">
        <v>17</v>
      </c>
      <c r="E18" s="1" t="s">
        <v>70</v>
      </c>
      <c r="F18" s="1" t="s">
        <v>70</v>
      </c>
      <c r="G18" s="4">
        <v>1121</v>
      </c>
      <c r="H18" s="5" t="s">
        <v>70</v>
      </c>
      <c r="I18" s="5" t="s">
        <v>29</v>
      </c>
      <c r="J18" s="8">
        <v>136965100</v>
      </c>
      <c r="K18" s="6" t="s">
        <v>30</v>
      </c>
    </row>
    <row r="19" spans="1:11" x14ac:dyDescent="0.2">
      <c r="A19" s="1">
        <v>17</v>
      </c>
      <c r="B19" s="1" t="s">
        <v>70</v>
      </c>
      <c r="C19" s="1">
        <v>2022</v>
      </c>
      <c r="D19" s="1" t="s">
        <v>17</v>
      </c>
      <c r="E19" s="1" t="s">
        <v>70</v>
      </c>
      <c r="F19" s="1" t="s">
        <v>70</v>
      </c>
      <c r="G19" s="4">
        <v>1700</v>
      </c>
      <c r="H19" s="5" t="s">
        <v>70</v>
      </c>
      <c r="I19" s="5" t="s">
        <v>31</v>
      </c>
      <c r="J19" s="8">
        <v>75711229</v>
      </c>
      <c r="K19" s="6" t="s">
        <v>32</v>
      </c>
    </row>
    <row r="20" spans="1:11" x14ac:dyDescent="0.2">
      <c r="A20" s="1">
        <v>17</v>
      </c>
      <c r="B20" s="1" t="s">
        <v>70</v>
      </c>
      <c r="C20" s="1">
        <v>2022</v>
      </c>
      <c r="D20" s="1" t="s">
        <v>17</v>
      </c>
      <c r="E20" s="1" t="s">
        <v>70</v>
      </c>
      <c r="F20" s="1" t="s">
        <v>70</v>
      </c>
      <c r="G20" s="4">
        <v>1701</v>
      </c>
      <c r="H20" s="5" t="s">
        <v>70</v>
      </c>
      <c r="I20" s="5" t="s">
        <v>33</v>
      </c>
      <c r="J20" s="8">
        <v>112149678</v>
      </c>
      <c r="K20" s="6" t="s">
        <v>32</v>
      </c>
    </row>
    <row r="21" spans="1:11" ht="38.25" x14ac:dyDescent="0.2">
      <c r="A21" s="1">
        <v>17</v>
      </c>
      <c r="B21" s="1" t="s">
        <v>70</v>
      </c>
      <c r="C21" s="1">
        <v>2022</v>
      </c>
      <c r="D21" s="1" t="s">
        <v>17</v>
      </c>
      <c r="E21" s="1" t="s">
        <v>70</v>
      </c>
      <c r="F21" s="1" t="s">
        <v>70</v>
      </c>
      <c r="G21" s="4">
        <v>1740</v>
      </c>
      <c r="H21" s="5" t="s">
        <v>70</v>
      </c>
      <c r="I21" s="5" t="s">
        <v>34</v>
      </c>
      <c r="J21" s="8">
        <v>123765093</v>
      </c>
      <c r="K21" s="6" t="s">
        <v>35</v>
      </c>
    </row>
    <row r="22" spans="1:11" x14ac:dyDescent="0.2">
      <c r="A22" s="10">
        <v>17</v>
      </c>
      <c r="B22" s="10" t="s">
        <v>70</v>
      </c>
      <c r="C22" s="10">
        <v>2022</v>
      </c>
      <c r="D22" s="10" t="s">
        <v>17</v>
      </c>
      <c r="E22" s="10" t="s">
        <v>70</v>
      </c>
      <c r="F22" s="10" t="s">
        <v>70</v>
      </c>
      <c r="G22" s="11">
        <v>1920</v>
      </c>
      <c r="H22" s="11" t="s">
        <v>70</v>
      </c>
      <c r="I22" s="11" t="s">
        <v>36</v>
      </c>
      <c r="J22" s="12">
        <f>SUM(J16:J21)</f>
        <v>9657461100</v>
      </c>
      <c r="K22" s="13" t="s">
        <v>70</v>
      </c>
    </row>
    <row r="23" spans="1:11" x14ac:dyDescent="0.2">
      <c r="A23" s="1">
        <v>17</v>
      </c>
      <c r="B23" s="1" t="s">
        <v>70</v>
      </c>
      <c r="C23" s="1">
        <v>2022</v>
      </c>
      <c r="D23" s="1" t="s">
        <v>17</v>
      </c>
      <c r="E23" s="1" t="s">
        <v>70</v>
      </c>
      <c r="F23" s="1" t="s">
        <v>70</v>
      </c>
      <c r="G23" s="4">
        <v>6003</v>
      </c>
      <c r="H23" s="5" t="s">
        <v>70</v>
      </c>
      <c r="I23" s="5" t="s">
        <v>37</v>
      </c>
      <c r="J23" s="8">
        <v>3852388117</v>
      </c>
      <c r="K23" s="6" t="s">
        <v>70</v>
      </c>
    </row>
    <row r="24" spans="1:11" x14ac:dyDescent="0.2">
      <c r="A24" s="1">
        <v>17</v>
      </c>
      <c r="B24" s="1" t="s">
        <v>70</v>
      </c>
      <c r="C24" s="1">
        <v>2022</v>
      </c>
      <c r="D24" s="1" t="s">
        <v>17</v>
      </c>
      <c r="E24" s="1" t="s">
        <v>70</v>
      </c>
      <c r="F24" s="1" t="s">
        <v>70</v>
      </c>
      <c r="G24" s="4">
        <v>6004</v>
      </c>
      <c r="H24" s="5" t="s">
        <v>70</v>
      </c>
      <c r="I24" s="5" t="s">
        <v>38</v>
      </c>
      <c r="J24" s="8">
        <v>906559000</v>
      </c>
      <c r="K24" s="6" t="s">
        <v>70</v>
      </c>
    </row>
    <row r="25" spans="1:11" x14ac:dyDescent="0.2">
      <c r="A25" s="1">
        <v>17</v>
      </c>
      <c r="B25" s="1" t="s">
        <v>70</v>
      </c>
      <c r="C25" s="1">
        <v>2022</v>
      </c>
      <c r="D25" s="1" t="s">
        <v>17</v>
      </c>
      <c r="E25" s="1" t="s">
        <v>70</v>
      </c>
      <c r="F25" s="1" t="s">
        <v>70</v>
      </c>
      <c r="G25" s="4">
        <v>6011</v>
      </c>
      <c r="H25" s="5" t="s">
        <v>70</v>
      </c>
      <c r="I25" s="5" t="s">
        <v>39</v>
      </c>
      <c r="J25" s="8">
        <v>4586887983</v>
      </c>
      <c r="K25" s="6" t="s">
        <v>70</v>
      </c>
    </row>
    <row r="26" spans="1:11" x14ac:dyDescent="0.2">
      <c r="A26" s="1">
        <v>17</v>
      </c>
      <c r="B26" s="1" t="s">
        <v>70</v>
      </c>
      <c r="C26" s="1">
        <v>2022</v>
      </c>
      <c r="D26" s="1" t="s">
        <v>17</v>
      </c>
      <c r="E26" s="1" t="s">
        <v>70</v>
      </c>
      <c r="F26" s="1" t="s">
        <v>70</v>
      </c>
      <c r="G26" s="4">
        <v>6012</v>
      </c>
      <c r="H26" s="5" t="s">
        <v>70</v>
      </c>
      <c r="I26" s="5" t="s">
        <v>40</v>
      </c>
      <c r="J26" s="8">
        <v>311626000</v>
      </c>
      <c r="K26" s="6" t="s">
        <v>70</v>
      </c>
    </row>
    <row r="27" spans="1:11" x14ac:dyDescent="0.2">
      <c r="A27" s="10">
        <v>17</v>
      </c>
      <c r="B27" s="10" t="s">
        <v>70</v>
      </c>
      <c r="C27" s="10">
        <v>2022</v>
      </c>
      <c r="D27" s="10" t="s">
        <v>17</v>
      </c>
      <c r="E27" s="10" t="s">
        <v>70</v>
      </c>
      <c r="F27" s="10" t="s">
        <v>70</v>
      </c>
      <c r="G27" s="11">
        <v>6190</v>
      </c>
      <c r="H27" s="11" t="s">
        <v>70</v>
      </c>
      <c r="I27" s="11" t="s">
        <v>41</v>
      </c>
      <c r="J27" s="12">
        <f>IF(SUM(J16:J21)=SUM(J23:J26),SUM(J23:J26), "ERROR: Line 1920 &lt;&gt; Line 6190")</f>
        <v>9657461100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89.25" x14ac:dyDescent="0.2">
      <c r="A8" s="14" t="s">
        <v>45</v>
      </c>
      <c r="B8" s="15" t="s">
        <v>46</v>
      </c>
    </row>
    <row r="9" spans="1:2" x14ac:dyDescent="0.2">
      <c r="A9" s="1" t="s">
        <v>70</v>
      </c>
      <c r="B9" s="9" t="s">
        <v>70</v>
      </c>
    </row>
    <row r="10" spans="1:2" x14ac:dyDescent="0.2">
      <c r="A10" s="1" t="s">
        <v>70</v>
      </c>
      <c r="B10" s="16" t="s">
        <v>47</v>
      </c>
    </row>
    <row r="11" spans="1:2" x14ac:dyDescent="0.2">
      <c r="A11" s="1" t="s">
        <v>70</v>
      </c>
      <c r="B11" s="9" t="s">
        <v>70</v>
      </c>
    </row>
    <row r="12" spans="1:2" x14ac:dyDescent="0.2">
      <c r="A12" s="14" t="s">
        <v>32</v>
      </c>
      <c r="B12" s="15" t="s">
        <v>48</v>
      </c>
    </row>
    <row r="13" spans="1:2" ht="114.75" x14ac:dyDescent="0.2">
      <c r="A13" s="14" t="s">
        <v>49</v>
      </c>
      <c r="B13" s="15" t="s">
        <v>50</v>
      </c>
    </row>
    <row r="14" spans="1:2" ht="25.5"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ht="51"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2022-09-01T10:40:03Z</dcterms:created>
  <dcterms:modified xsi:type="dcterms:W3CDTF">2022-09-01T14:40:04Z</dcterms:modified>
</cp:coreProperties>
</file>