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<sst xmlns="http://schemas.openxmlformats.org/spreadsheetml/2006/main" count="258" uniqueCount="59">
  <si>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</si>
  <si>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</si>
  <si>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</si>
  <si>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</si>
  <si>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</si>
  <si>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</si>
  <si>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</si>
  <si>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</si>
  <si>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</si>
  <si>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</si>
  <si>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</si>
  <si>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</si>
  <si>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</si>
  <si>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</si>
  <si>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</si>
  <si>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Military Unaccompanied Housing Improvement Fund (007-30-0836)</t>
  </si>
  <si>
    <t>TAFS: 97-0836 /X</t>
  </si>
  <si>
    <t>X</t>
  </si>
  <si>
    <t>0836</t>
  </si>
  <si>
    <t>IterNo</t>
  </si>
  <si>
    <t>Last Approved Apportionment: 2021-09-21</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</si>
  <si>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</si>
  <si>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</si>
  <si>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</si>
  <si>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</si>
  <si>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</si>
  <si>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</si>
  <si>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</si>
  <si>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</si>
  <si>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</si>
  <si>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</si>
  <si>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</si>
  <si>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BA: Disc: Appropriation</t>
  </si>
  <si>
    <t>B4</t>
  </si>
  <si>
    <t>BA: Disc: Appropriations precluded from obligation</t>
  </si>
  <si>
    <t>Total budgetary resources avail (disc. and mand.)</t>
  </si>
  <si>
    <t>Administrative Expenses</t>
  </si>
  <si>
    <t>Equity Investment</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</si>
  <si>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</si>
  <si>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</si>
  <si>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</si>
  <si>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</si>
  <si>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</si>
  <si>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</si>
  <si>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</si>
  <si>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</si>
  <si>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Based on January 2022 SF-133</t>
  </si>
  <si>
    <t xml:space="preserve">B4 </t>
  </si>
  <si>
    <t>Funds provided by P.L. 117-103  in the amount of $494,000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</si>
  <si>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</si>
  <si>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</si>
  <si>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</si>
  <si>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</si>
  <si>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</si>
  <si>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</si>
  <si>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</si>
  <si>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</si>
  <si>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97-0836 \X (Military Unaccompanied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</si>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</sst>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2</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407756</v>
      </c>
      <c r="K16" s="6" t="s">
        <v>29</v>
      </c>
    </row>
    <row r="17" spans="1:11" x14ac:dyDescent="0.2">
      <c r="A17" s="1">
        <v>97</v>
      </c>
      <c r="B17" s="1" t="s">
        <v>58</v>
      </c>
      <c r="C17" s="1" t="s">
        <v>17</v>
      </c>
      <c r="D17" s="1" t="s">
        <v>18</v>
      </c>
      <c r="E17" s="1" t="s">
        <v>58</v>
      </c>
      <c r="F17" s="1" t="s">
        <v>58</v>
      </c>
      <c r="G17" s="4">
        <v>1000</v>
      </c>
      <c r="H17" s="5" t="s">
        <v>30</v>
      </c>
      <c r="I17" s="5" t="s">
        <v>31</v>
      </c>
      <c r="J17" s="8"/>
      <c r="K17" s="6" t="s">
        <v>58</v>
      </c>
    </row>
    <row r="18" spans="1:11" x14ac:dyDescent="0.2">
      <c r="A18" s="1">
        <v>97</v>
      </c>
      <c r="B18" s="1" t="s">
        <v>58</v>
      </c>
      <c r="C18" s="1" t="s">
        <v>17</v>
      </c>
      <c r="D18" s="1" t="s">
        <v>18</v>
      </c>
      <c r="E18" s="1" t="s">
        <v>58</v>
      </c>
      <c r="F18" s="1" t="s">
        <v>58</v>
      </c>
      <c r="G18" s="4">
        <v>1100</v>
      </c>
      <c r="H18" s="5" t="s">
        <v>58</v>
      </c>
      <c r="I18" s="5" t="s">
        <v>32</v>
      </c>
      <c r="J18" s="8">
        <v>494000</v>
      </c>
      <c r="K18" s="6" t="s">
        <v>33</v>
      </c>
    </row>
    <row r="19" spans="1:11" x14ac:dyDescent="0.2">
      <c r="A19" s="1">
        <v>97</v>
      </c>
      <c r="B19" s="1" t="s">
        <v>58</v>
      </c>
      <c r="C19" s="1" t="s">
        <v>17</v>
      </c>
      <c r="D19" s="1" t="s">
        <v>18</v>
      </c>
      <c r="E19" s="1" t="s">
        <v>58</v>
      </c>
      <c r="F19" s="1" t="s">
        <v>58</v>
      </c>
      <c r="G19" s="4">
        <v>1134</v>
      </c>
      <c r="H19" s="5" t="s">
        <v>58</v>
      </c>
      <c r="I19" s="5" t="s">
        <v>34</v>
      </c>
      <c r="J19" s="8"/>
      <c r="K19" s="6" t="s">
        <v>58</v>
      </c>
    </row>
    <row r="20" spans="1:11" x14ac:dyDescent="0.2">
      <c r="A20" s="10">
        <v>97</v>
      </c>
      <c r="B20" s="10" t="s">
        <v>58</v>
      </c>
      <c r="C20" s="10" t="s">
        <v>17</v>
      </c>
      <c r="D20" s="10" t="s">
        <v>18</v>
      </c>
      <c r="E20" s="10" t="s">
        <v>58</v>
      </c>
      <c r="F20" s="10" t="s">
        <v>58</v>
      </c>
      <c r="G20" s="11">
        <v>1920</v>
      </c>
      <c r="H20" s="11" t="s">
        <v>58</v>
      </c>
      <c r="I20" s="11" t="s">
        <v>35</v>
      </c>
      <c r="J20" s="12">
        <f>SUM(J16:J19)</f>
        <v>901756</v>
      </c>
      <c r="K20" s="13" t="s">
        <v>58</v>
      </c>
    </row>
    <row r="21" spans="1:11" x14ac:dyDescent="0.2">
      <c r="A21" s="1">
        <v>97</v>
      </c>
      <c r="B21" s="1" t="s">
        <v>58</v>
      </c>
      <c r="C21" s="1" t="s">
        <v>17</v>
      </c>
      <c r="D21" s="1" t="s">
        <v>18</v>
      </c>
      <c r="E21" s="1" t="s">
        <v>58</v>
      </c>
      <c r="F21" s="1" t="s">
        <v>58</v>
      </c>
      <c r="G21" s="4">
        <v>6011</v>
      </c>
      <c r="H21" s="5" t="s">
        <v>58</v>
      </c>
      <c r="I21" s="5" t="s">
        <v>36</v>
      </c>
      <c r="J21" s="8">
        <v>892536</v>
      </c>
      <c r="K21" s="6" t="s">
        <v>58</v>
      </c>
    </row>
    <row r="22" spans="1:11" x14ac:dyDescent="0.2">
      <c r="A22" s="1">
        <v>97</v>
      </c>
      <c r="B22" s="1" t="s">
        <v>58</v>
      </c>
      <c r="C22" s="1" t="s">
        <v>17</v>
      </c>
      <c r="D22" s="1" t="s">
        <v>18</v>
      </c>
      <c r="E22" s="1" t="s">
        <v>58</v>
      </c>
      <c r="F22" s="1" t="s">
        <v>58</v>
      </c>
      <c r="G22" s="4">
        <v>6014</v>
      </c>
      <c r="H22" s="5" t="s">
        <v>58</v>
      </c>
      <c r="I22" s="5" t="s">
        <v>37</v>
      </c>
      <c r="J22" s="8">
        <v>9220</v>
      </c>
      <c r="K22" s="6" t="s">
        <v>58</v>
      </c>
    </row>
    <row r="23" spans="1:11" x14ac:dyDescent="0.2">
      <c r="A23" s="10">
        <v>97</v>
      </c>
      <c r="B23" s="10" t="s">
        <v>58</v>
      </c>
      <c r="C23" s="10" t="s">
        <v>17</v>
      </c>
      <c r="D23" s="10" t="s">
        <v>18</v>
      </c>
      <c r="E23" s="10" t="s">
        <v>58</v>
      </c>
      <c r="F23" s="10" t="s">
        <v>58</v>
      </c>
      <c r="G23" s="11">
        <v>6190</v>
      </c>
      <c r="H23" s="11" t="s">
        <v>58</v>
      </c>
      <c r="I23" s="11" t="s">
        <v>38</v>
      </c>
      <c r="J23" s="12">
        <f>IF(SUM(J16:J19)=SUM(J21:J22),SUM(J21:J22), "ERROR: Line 1920 &lt;&gt; Line 6190")</f>
        <v>901756</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76.5" x14ac:dyDescent="0.2">
      <c r="A8" s="14" t="s">
        <v>42</v>
      </c>
      <c r="B8" s="15" t="s">
        <v>43</v>
      </c>
    </row>
    <row r="9" spans="1:2" x14ac:dyDescent="0.2">
      <c r="A9" s="1" t="s">
        <v>58</v>
      </c>
      <c r="B9" s="9" t="s">
        <v>58</v>
      </c>
    </row>
    <row r="10" spans="1:2" x14ac:dyDescent="0.2">
      <c r="A10" s="1" t="s">
        <v>58</v>
      </c>
      <c r="B10" s="16" t="s">
        <v>44</v>
      </c>
    </row>
    <row r="11" spans="1:2" x14ac:dyDescent="0.2">
      <c r="A11" s="1" t="s">
        <v>58</v>
      </c>
      <c r="B11" s="9" t="s">
        <v>58</v>
      </c>
    </row>
    <row r="12" spans="1:2" x14ac:dyDescent="0.2">
      <c r="A12" s="14" t="s">
        <v>45</v>
      </c>
      <c r="B12" s="15" t="s">
        <v>46</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2022-08-23T11:29:08Z</dcterms:created>
  <dcterms:modified xsi:type="dcterms:W3CDTF">2022-08-23T15:29:09Z</dcterms:modified>
</cp:coreProperties>
</file>