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<sst xmlns="http://schemas.openxmlformats.org/spreadsheetml/2006/main" count="250" uniqueCount="50">
  <si>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</si>
  <si>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</si>
  <si>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</si>
  <si>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</si>
  <si>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</si>
  <si>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</si>
  <si>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</si>
  <si>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</si>
  <si>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</si>
  <si>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</si>
  <si>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</si>
  <si>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</si>
  <si>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</si>
  <si>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</si>
  <si>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</si>
  <si>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</si>
  <si>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/2022</t>
  </si>
  <si>
    <t>0152</t>
  </si>
  <si>
    <t>IterNo</t>
  </si>
  <si>
    <t>Last Approved Apportionment: 2022-04-12</t>
  </si>
  <si>
    <t>RptCat</t>
  </si>
  <si>
    <t>NO</t>
  </si>
  <si>
    <t>Reporting Categories</t>
  </si>
  <si>
    <t>AdjAut</t>
  </si>
  <si>
    <t>Adjustment Authority provided</t>
  </si>
  <si>
    <t>BA: Disc: Advance appropriation</t>
  </si>
  <si>
    <t>BA: Disc: Adv approps antic nonexpend trans net</t>
  </si>
  <si>
    <t>B3</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</si>
  <si>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</si>
  <si>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</si>
  <si>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</si>
  <si>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</si>
  <si>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</si>
  <si>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</si>
  <si>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</si>
  <si>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</si>
  <si>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</si>
  <si>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</si>
  <si>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B3 </t>
  </si>
  <si>
    <t>P. L. 117-103 Division J - Title II - Administrative Provisions Sec. 219 directs that of the amount appropriated to the Department of Veterans Affairs for fiscal year 2022 for "Medical Services", "Medical Community Care", "Medical Support and Compliance", "Medical Facilities", "Construction, Minor Projects", and "Information Technology Systems" up to $379,009,000, plus reimbursements, may be transferred to the Joint Department of Defense - Department of Veterans Affairs Medical Facility Demonstration Fund, established by section 1704 of the National Defense Authorization Act for Fiscal Year 2010 (P. L. 111-84 - Title XVII - Division A) and may be used for operation of the facilities designated as combined Federal medical facilities as described by section 706 of the Duncan Hunter National Defense Authorization Act for Fiscal Year 2009 (P. L. 110-417 - Title VII - Subtitle A). Provided, That additional funds may be transferred from accounts designated in this section to the Joint Department of Defense - Department of Veterans Affairs Medical Facility Demonstration Fund upon written notification by the Secretary of Veterans Affairs to the Committees on Appropriations of both Houses of Congress:  Provided further, That section 220 of title II of division J of P. L. 116-260 is repealed.</t>
  </si>
  <si>
    <t>End of File</t>
  </si>
  <si>
    <t>OMB Approved this apportionment request using
the web-based apportionment system</t>
  </si>
  <si>
    <t>Mark Affixed By:</t>
  </si>
  <si>
    <t>/s/ signature</t>
  </si>
  <si>
    <t xml:space="preserve">Acting Deputy Associate Director for National Security Programs                                                                                                                                         </t>
  </si>
  <si>
    <t>Signed On:</t>
  </si>
  <si>
    <t>2022-08-17 07:49 AM</t>
  </si>
  <si>
    <t xml:space="preserve">TAF(s) Included: </t>
  </si>
  <si>
    <t xml:space="preserve">36-0152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</si>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</sst>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t="s">
        <v>49</v>
      </c>
      <c r="C13" s="1">
        <v>2022</v>
      </c>
      <c r="D13" s="1" t="s">
        <v>17</v>
      </c>
      <c r="E13" s="1" t="s">
        <v>49</v>
      </c>
      <c r="F13" s="1" t="s">
        <v>49</v>
      </c>
      <c r="G13" s="4" t="s">
        <v>18</v>
      </c>
      <c r="H13" s="5">
        <v>4</v>
      </c>
      <c r="I13" s="5" t="s">
        <v>19</v>
      </c>
      <c r="J13" s="8"/>
      <c r="K13" s="6" t="s">
        <v>49</v>
      </c>
    </row>
    <row r="14" spans="1:11" x14ac:dyDescent="0.2">
      <c r="A14" s="1">
        <v>36</v>
      </c>
      <c r="B14" s="1" t="s">
        <v>49</v>
      </c>
      <c r="C14" s="1">
        <v>2022</v>
      </c>
      <c r="D14" s="1" t="s">
        <v>17</v>
      </c>
      <c r="E14" s="1" t="s">
        <v>49</v>
      </c>
      <c r="F14" s="1" t="s">
        <v>49</v>
      </c>
      <c r="G14" s="4" t="s">
        <v>20</v>
      </c>
      <c r="H14" s="5" t="s">
        <v>21</v>
      </c>
      <c r="I14" s="5" t="s">
        <v>22</v>
      </c>
      <c r="J14" s="8"/>
      <c r="K14" s="6" t="s">
        <v>49</v>
      </c>
    </row>
    <row r="15" spans="1:11" x14ac:dyDescent="0.2">
      <c r="A15" s="1">
        <v>36</v>
      </c>
      <c r="B15" s="1" t="s">
        <v>49</v>
      </c>
      <c r="C15" s="1">
        <v>2022</v>
      </c>
      <c r="D15" s="1" t="s">
        <v>17</v>
      </c>
      <c r="E15" s="1" t="s">
        <v>49</v>
      </c>
      <c r="F15" s="1" t="s">
        <v>49</v>
      </c>
      <c r="G15" s="4" t="s">
        <v>23</v>
      </c>
      <c r="H15" s="5" t="s">
        <v>21</v>
      </c>
      <c r="I15" s="5" t="s">
        <v>24</v>
      </c>
      <c r="J15" s="8"/>
      <c r="K15" s="6" t="s">
        <v>49</v>
      </c>
    </row>
    <row r="16" spans="1:11" x14ac:dyDescent="0.2">
      <c r="A16" s="1">
        <v>36</v>
      </c>
      <c r="B16" s="1" t="s">
        <v>49</v>
      </c>
      <c r="C16" s="1">
        <v>2022</v>
      </c>
      <c r="D16" s="1" t="s">
        <v>17</v>
      </c>
      <c r="E16" s="1" t="s">
        <v>49</v>
      </c>
      <c r="F16" s="1" t="s">
        <v>49</v>
      </c>
      <c r="G16" s="4">
        <v>1170</v>
      </c>
      <c r="H16" s="5" t="s">
        <v>49</v>
      </c>
      <c r="I16" s="5" t="s">
        <v>25</v>
      </c>
      <c r="J16" s="8">
        <v>8203117000</v>
      </c>
      <c r="K16" s="6" t="s">
        <v>49</v>
      </c>
    </row>
    <row r="17" spans="1:11" x14ac:dyDescent="0.2">
      <c r="A17" s="1">
        <v>36</v>
      </c>
      <c r="B17" s="1" t="s">
        <v>49</v>
      </c>
      <c r="C17" s="1">
        <v>2022</v>
      </c>
      <c r="D17" s="1" t="s">
        <v>17</v>
      </c>
      <c r="E17" s="1" t="s">
        <v>49</v>
      </c>
      <c r="F17" s="1" t="s">
        <v>49</v>
      </c>
      <c r="G17" s="4">
        <v>1176</v>
      </c>
      <c r="H17" s="5" t="s">
        <v>49</v>
      </c>
      <c r="I17" s="5" t="s">
        <v>26</v>
      </c>
      <c r="J17" s="8">
        <v>-30613000</v>
      </c>
      <c r="K17" s="6" t="s">
        <v>27</v>
      </c>
    </row>
    <row r="18" spans="1:11" x14ac:dyDescent="0.2">
      <c r="A18" s="1">
        <v>36</v>
      </c>
      <c r="B18" s="1" t="s">
        <v>49</v>
      </c>
      <c r="C18" s="1">
        <v>2022</v>
      </c>
      <c r="D18" s="1" t="s">
        <v>17</v>
      </c>
      <c r="E18" s="1" t="s">
        <v>49</v>
      </c>
      <c r="F18" s="1" t="s">
        <v>49</v>
      </c>
      <c r="G18" s="4">
        <v>1740</v>
      </c>
      <c r="H18" s="5" t="s">
        <v>49</v>
      </c>
      <c r="I18" s="5" t="s">
        <v>28</v>
      </c>
      <c r="J18" s="8">
        <v>76781000</v>
      </c>
      <c r="K18" s="6" t="s">
        <v>49</v>
      </c>
    </row>
    <row r="19" spans="1:11" x14ac:dyDescent="0.2">
      <c r="A19" s="10">
        <v>36</v>
      </c>
      <c r="B19" s="10" t="s">
        <v>49</v>
      </c>
      <c r="C19" s="10">
        <v>2022</v>
      </c>
      <c r="D19" s="10" t="s">
        <v>17</v>
      </c>
      <c r="E19" s="10" t="s">
        <v>49</v>
      </c>
      <c r="F19" s="10" t="s">
        <v>49</v>
      </c>
      <c r="G19" s="11">
        <v>1920</v>
      </c>
      <c r="H19" s="11" t="s">
        <v>49</v>
      </c>
      <c r="I19" s="11" t="s">
        <v>29</v>
      </c>
      <c r="J19" s="12">
        <f>SUM(J16:J18)</f>
        <v>8249285000</v>
      </c>
      <c r="K19" s="13" t="s">
        <v>49</v>
      </c>
    </row>
    <row r="20" spans="1:11" x14ac:dyDescent="0.2">
      <c r="A20" s="1">
        <v>36</v>
      </c>
      <c r="B20" s="1" t="s">
        <v>49</v>
      </c>
      <c r="C20" s="1">
        <v>2022</v>
      </c>
      <c r="D20" s="1" t="s">
        <v>17</v>
      </c>
      <c r="E20" s="1" t="s">
        <v>49</v>
      </c>
      <c r="F20" s="1" t="s">
        <v>49</v>
      </c>
      <c r="G20" s="4">
        <v>6001</v>
      </c>
      <c r="H20" s="5" t="s">
        <v>49</v>
      </c>
      <c r="I20" s="5" t="s">
        <v>30</v>
      </c>
      <c r="J20" s="8">
        <v>2581924200</v>
      </c>
      <c r="K20" s="6" t="s">
        <v>49</v>
      </c>
    </row>
    <row r="21" spans="1:11" x14ac:dyDescent="0.2">
      <c r="A21" s="1">
        <v>36</v>
      </c>
      <c r="B21" s="1" t="s">
        <v>49</v>
      </c>
      <c r="C21" s="1">
        <v>2022</v>
      </c>
      <c r="D21" s="1" t="s">
        <v>17</v>
      </c>
      <c r="E21" s="1" t="s">
        <v>49</v>
      </c>
      <c r="F21" s="1" t="s">
        <v>49</v>
      </c>
      <c r="G21" s="4">
        <v>6002</v>
      </c>
      <c r="H21" s="5" t="s">
        <v>49</v>
      </c>
      <c r="I21" s="5" t="s">
        <v>31</v>
      </c>
      <c r="J21" s="8">
        <v>2074800196</v>
      </c>
      <c r="K21" s="6" t="s">
        <v>49</v>
      </c>
    </row>
    <row r="22" spans="1:11" x14ac:dyDescent="0.2">
      <c r="A22" s="1">
        <v>36</v>
      </c>
      <c r="B22" s="1" t="s">
        <v>49</v>
      </c>
      <c r="C22" s="1">
        <v>2022</v>
      </c>
      <c r="D22" s="1" t="s">
        <v>17</v>
      </c>
      <c r="E22" s="1" t="s">
        <v>49</v>
      </c>
      <c r="F22" s="1" t="s">
        <v>49</v>
      </c>
      <c r="G22" s="4">
        <v>6003</v>
      </c>
      <c r="H22" s="5" t="s">
        <v>49</v>
      </c>
      <c r="I22" s="5" t="s">
        <v>32</v>
      </c>
      <c r="J22" s="8">
        <v>1985861578</v>
      </c>
      <c r="K22" s="6" t="s">
        <v>49</v>
      </c>
    </row>
    <row r="23" spans="1:11" x14ac:dyDescent="0.2">
      <c r="A23" s="1">
        <v>36</v>
      </c>
      <c r="B23" s="1" t="s">
        <v>49</v>
      </c>
      <c r="C23" s="1">
        <v>2022</v>
      </c>
      <c r="D23" s="1" t="s">
        <v>17</v>
      </c>
      <c r="E23" s="1" t="s">
        <v>49</v>
      </c>
      <c r="F23" s="1" t="s">
        <v>49</v>
      </c>
      <c r="G23" s="4">
        <v>6004</v>
      </c>
      <c r="H23" s="5" t="s">
        <v>49</v>
      </c>
      <c r="I23" s="5" t="s">
        <v>33</v>
      </c>
      <c r="J23" s="8">
        <v>1606699026</v>
      </c>
      <c r="K23" s="6" t="s">
        <v>49</v>
      </c>
    </row>
    <row r="24" spans="1:11" x14ac:dyDescent="0.2">
      <c r="A24" s="10">
        <v>36</v>
      </c>
      <c r="B24" s="10" t="s">
        <v>49</v>
      </c>
      <c r="C24" s="10">
        <v>2022</v>
      </c>
      <c r="D24" s="10" t="s">
        <v>17</v>
      </c>
      <c r="E24" s="10" t="s">
        <v>49</v>
      </c>
      <c r="F24" s="10" t="s">
        <v>49</v>
      </c>
      <c r="G24" s="11">
        <v>6190</v>
      </c>
      <c r="H24" s="11" t="s">
        <v>49</v>
      </c>
      <c r="I24" s="11" t="s">
        <v>34</v>
      </c>
      <c r="J24" s="12">
        <f>IF(SUM(J16:J18)=SUM(J20:J23),SUM(J20:J23), "ERROR: Line 1920 &lt;&gt; Line 6190")</f>
        <v>8249285000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140.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2022-08-17T07:52:27Z</dcterms:created>
  <dcterms:modified xsi:type="dcterms:W3CDTF">2022-08-17T11:52:27Z</dcterms:modified>
</cp:coreProperties>
</file>