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<sst xmlns="http://schemas.openxmlformats.org/spreadsheetml/2006/main" count="218" uniqueCount="53">
  <si>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</si>
  <si>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</si>
  <si>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</si>
  <si>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</si>
  <si>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</si>
  <si>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</si>
  <si>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</si>
  <si>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</si>
  <si>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</si>
  <si>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</si>
  <si>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</si>
  <si>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</si>
  <si>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</si>
  <si>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</si>
  <si>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</si>
  <si>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General Administration (029-40-0142)</t>
  </si>
  <si>
    <t>TAFS: 36-0142 2021/2022</t>
  </si>
  <si>
    <t>0142</t>
  </si>
  <si>
    <t>IterNo</t>
  </si>
  <si>
    <t>Last Approved Apportionment: 2021-11-12</t>
  </si>
  <si>
    <t>RptCat</t>
  </si>
  <si>
    <t>NO</t>
  </si>
  <si>
    <t>Reporting Categories</t>
  </si>
  <si>
    <t>AdjAut</t>
  </si>
  <si>
    <t>YES</t>
  </si>
  <si>
    <t>Adjustment Authority provided</t>
  </si>
  <si>
    <t>A</t>
  </si>
  <si>
    <t>Actual - Unob Bal: Brought forward, Oct 1</t>
  </si>
  <si>
    <t>Unob Bal: Antic nonexpenditure transfers (net)</t>
  </si>
  <si>
    <t>Total budgetary resources avail (disc. and mand.)</t>
  </si>
  <si>
    <t>B1</t>
  </si>
  <si>
    <t>Category A -- 1st quarter</t>
  </si>
  <si>
    <t>Total budgetary resources available</t>
  </si>
  <si>
    <t>A1, A2</t>
  </si>
  <si>
    <t>OMB Footnotes</t>
  </si>
  <si>
    <t>Footnotes for Apportioned Amounts</t>
  </si>
  <si>
    <t xml:space="preserve">A1 </t>
  </si>
  <si>
    <t>To the extent authorized by law, the estimated amount of recoveries of prior year obligation may be increased without further action by OMB.  Revised estimates will be submitted to OMB within 10 days of publication of end-of-month accounting reports</t>
  </si>
  <si>
    <t xml:space="preserve">A2 </t>
  </si>
  <si>
    <t>In addition to the amounts apportioned above, a $12,000,000 rescission enacted in PL 116-260 and extended in PL 117-43 is automatically precluded from obligation from this account via OMB Bulletin No. 21-05.</t>
  </si>
  <si>
    <t>Footnotes for Budgetary Resources</t>
  </si>
  <si>
    <t xml:space="preserve">B1 </t>
  </si>
  <si>
    <t>As included in OMB Bulletin No. 21-05, this apportionment temporarily precludes from obligation a total of $12,000,000, of which $5,000,000 is from unobligated balances carried forward and $7,000,000 is from anticipated resources.</t>
  </si>
  <si>
    <t>End of File</t>
  </si>
  <si>
    <t>OMB Approved this apportionment request using
the web-based apportionment system</t>
  </si>
  <si>
    <t>Mark Affixed By:</t>
  </si>
  <si>
    <t>/s/ signature</t>
  </si>
  <si>
    <t xml:space="preserve">Deputy Associate Director for National Security Programs                                                                                                                                                </t>
  </si>
  <si>
    <t>Signed On:</t>
  </si>
  <si>
    <t>2022-01-27 05:49 PM</t>
  </si>
  <si>
    <t xml:space="preserve">TAF(s) Included: </t>
  </si>
  <si>
    <t xml:space="preserve">36-0142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</si>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</sst>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36</v>
      </c>
      <c r="B13" s="1">
        <v>2021</v>
      </c>
      <c r="C13" s="1">
        <v>2022</v>
      </c>
      <c r="D13" s="1" t="s">
        <v>17</v>
      </c>
      <c r="E13" s="1" t="s">
        <v>52</v>
      </c>
      <c r="F13" s="1" t="s">
        <v>52</v>
      </c>
      <c r="G13" s="4" t="s">
        <v>18</v>
      </c>
      <c r="H13" s="5">
        <v>3</v>
      </c>
      <c r="I13" s="5" t="s">
        <v>19</v>
      </c>
      <c r="J13" s="8"/>
      <c r="K13" s="6" t="s">
        <v>52</v>
      </c>
    </row>
    <row r="14" spans="1:11" x14ac:dyDescent="0.2">
      <c r="A14" s="1">
        <v>36</v>
      </c>
      <c r="B14" s="1">
        <v>2021</v>
      </c>
      <c r="C14" s="1">
        <v>2022</v>
      </c>
      <c r="D14" s="1" t="s">
        <v>17</v>
      </c>
      <c r="E14" s="1" t="s">
        <v>52</v>
      </c>
      <c r="F14" s="1" t="s">
        <v>52</v>
      </c>
      <c r="G14" s="4" t="s">
        <v>20</v>
      </c>
      <c r="H14" s="5" t="s">
        <v>21</v>
      </c>
      <c r="I14" s="5" t="s">
        <v>22</v>
      </c>
      <c r="J14" s="8"/>
      <c r="K14" s="6" t="s">
        <v>52</v>
      </c>
    </row>
    <row r="15" spans="1:11" x14ac:dyDescent="0.2">
      <c r="A15" s="1">
        <v>36</v>
      </c>
      <c r="B15" s="1">
        <v>2021</v>
      </c>
      <c r="C15" s="1">
        <v>2022</v>
      </c>
      <c r="D15" s="1" t="s">
        <v>17</v>
      </c>
      <c r="E15" s="1" t="s">
        <v>52</v>
      </c>
      <c r="F15" s="1" t="s">
        <v>52</v>
      </c>
      <c r="G15" s="4" t="s">
        <v>23</v>
      </c>
      <c r="H15" s="5" t="s">
        <v>24</v>
      </c>
      <c r="I15" s="5" t="s">
        <v>25</v>
      </c>
      <c r="J15" s="8"/>
      <c r="K15" s="6" t="s">
        <v>52</v>
      </c>
    </row>
    <row r="16" spans="1:11" x14ac:dyDescent="0.2">
      <c r="A16" s="1">
        <v>36</v>
      </c>
      <c r="B16" s="1">
        <v>2021</v>
      </c>
      <c r="C16" s="1">
        <v>2022</v>
      </c>
      <c r="D16" s="1" t="s">
        <v>17</v>
      </c>
      <c r="E16" s="1" t="s">
        <v>52</v>
      </c>
      <c r="F16" s="1" t="s">
        <v>52</v>
      </c>
      <c r="G16" s="4">
        <v>1000</v>
      </c>
      <c r="H16" s="5" t="s">
        <v>26</v>
      </c>
      <c r="I16" s="5" t="s">
        <v>27</v>
      </c>
      <c r="J16" s="8">
        <v>5000000</v>
      </c>
      <c r="K16" s="6" t="s">
        <v>52</v>
      </c>
    </row>
    <row r="17" spans="1:11" x14ac:dyDescent="0.2">
      <c r="A17" s="1">
        <v>36</v>
      </c>
      <c r="B17" s="1">
        <v>2021</v>
      </c>
      <c r="C17" s="1">
        <v>2022</v>
      </c>
      <c r="D17" s="1" t="s">
        <v>17</v>
      </c>
      <c r="E17" s="1" t="s">
        <v>52</v>
      </c>
      <c r="F17" s="1" t="s">
        <v>52</v>
      </c>
      <c r="G17" s="4">
        <v>1060</v>
      </c>
      <c r="H17" s="5" t="s">
        <v>52</v>
      </c>
      <c r="I17" s="5" t="s">
        <v>28</v>
      </c>
      <c r="J17" s="8">
        <v>31591000</v>
      </c>
      <c r="K17" s="6" t="s">
        <v>52</v>
      </c>
    </row>
    <row r="18" spans="1:11" x14ac:dyDescent="0.2">
      <c r="A18" s="10">
        <v>36</v>
      </c>
      <c r="B18" s="10">
        <v>2021</v>
      </c>
      <c r="C18" s="10">
        <v>2022</v>
      </c>
      <c r="D18" s="10" t="s">
        <v>17</v>
      </c>
      <c r="E18" s="10" t="s">
        <v>52</v>
      </c>
      <c r="F18" s="10" t="s">
        <v>52</v>
      </c>
      <c r="G18" s="11">
        <v>1920</v>
      </c>
      <c r="H18" s="11" t="s">
        <v>52</v>
      </c>
      <c r="I18" s="11" t="s">
        <v>29</v>
      </c>
      <c r="J18" s="12">
        <f>SUM(J16:J17)</f>
        <v>36591000</v>
      </c>
      <c r="K18" s="13" t="s">
        <v>30</v>
      </c>
    </row>
    <row r="19" spans="1:11" x14ac:dyDescent="0.2">
      <c r="A19" s="1">
        <v>36</v>
      </c>
      <c r="B19" s="1">
        <v>2021</v>
      </c>
      <c r="C19" s="1">
        <v>2022</v>
      </c>
      <c r="D19" s="1" t="s">
        <v>17</v>
      </c>
      <c r="E19" s="1" t="s">
        <v>52</v>
      </c>
      <c r="F19" s="1" t="s">
        <v>52</v>
      </c>
      <c r="G19" s="4">
        <v>6001</v>
      </c>
      <c r="H19" s="5" t="s">
        <v>52</v>
      </c>
      <c r="I19" s="5" t="s">
        <v>31</v>
      </c>
      <c r="J19" s="8">
        <v>36591000</v>
      </c>
      <c r="K19" s="6" t="s">
        <v>52</v>
      </c>
    </row>
    <row r="20" spans="1:11" ht="25.5" x14ac:dyDescent="0.2">
      <c r="A20" s="10">
        <v>36</v>
      </c>
      <c r="B20" s="10">
        <v>2021</v>
      </c>
      <c r="C20" s="10">
        <v>2022</v>
      </c>
      <c r="D20" s="10" t="s">
        <v>17</v>
      </c>
      <c r="E20" s="10" t="s">
        <v>52</v>
      </c>
      <c r="F20" s="10" t="s">
        <v>52</v>
      </c>
      <c r="G20" s="11">
        <v>6190</v>
      </c>
      <c r="H20" s="11" t="s">
        <v>52</v>
      </c>
      <c r="I20" s="11" t="s">
        <v>32</v>
      </c>
      <c r="J20" s="12">
        <f>IF(SUM(J16:J17)=SUM(J19:J19),SUM(J19:J19), "ERROR: Line 1920 &lt;&gt; Line 6190")</f>
        <v>36591000</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38.25" x14ac:dyDescent="0.2">
      <c r="A8" s="14" t="s">
        <v>36</v>
      </c>
      <c r="B8" s="15" t="s">
        <v>37</v>
      </c>
    </row>
    <row r="9" spans="1:2" ht="25.5" x14ac:dyDescent="0.2">
      <c r="A9" s="14" t="s">
        <v>38</v>
      </c>
      <c r="B9" s="15" t="s">
        <v>39</v>
      </c>
    </row>
    <row r="10" spans="1:2" x14ac:dyDescent="0.2">
      <c r="A10" s="1" t="s">
        <v>52</v>
      </c>
      <c r="B10" s="9" t="s">
        <v>52</v>
      </c>
    </row>
    <row r="11" spans="1:2" x14ac:dyDescent="0.2">
      <c r="A11" s="1" t="s">
        <v>52</v>
      </c>
      <c r="B11" s="16" t="s">
        <v>40</v>
      </c>
    </row>
    <row r="12" spans="1:2" x14ac:dyDescent="0.2">
      <c r="A12" s="1" t="s">
        <v>52</v>
      </c>
      <c r="B12" s="9" t="s">
        <v>52</v>
      </c>
    </row>
    <row r="13" spans="1:2" ht="25.5" x14ac:dyDescent="0.2">
      <c r="A13" s="14" t="s">
        <v>41</v>
      </c>
      <c r="B13" s="15" t="s">
        <v>42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2022-07-12T15:38:16Z</dcterms:created>
  <dcterms:modified xsi:type="dcterms:W3CDTF">2022-07-12T19:38:16Z</dcterms:modified>
</cp:coreProperties>
</file>