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<sst xmlns="http://schemas.openxmlformats.org/spreadsheetml/2006/main" count="276" uniqueCount="67">
  <si>
    <t>FY 2022 Apportionment</t>
  </si>
  <si>
    <t>Funds provided by Public Law 88-664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</si>
  <si>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</si>
  <si>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</si>
  <si>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</si>
  <si>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</si>
  <si>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</si>
  <si>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</si>
  <si>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</si>
  <si>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</si>
  <si>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</si>
  <si>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</si>
  <si>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</si>
  <si>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</si>
  <si>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</si>
  <si>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Reopened Insurance Fund (029-25-4010)</t>
  </si>
  <si>
    <t>TAFS: 36-4010 /X</t>
  </si>
  <si>
    <t>X</t>
  </si>
  <si>
    <t>4010</t>
  </si>
  <si>
    <t>IterNo</t>
  </si>
  <si>
    <t>Last Approved Apportionment: 2021-09-21</t>
  </si>
  <si>
    <t>RptCat</t>
  </si>
  <si>
    <t>NO</t>
  </si>
  <si>
    <t>Reporting Categories</t>
  </si>
  <si>
    <t>AdjAut</t>
  </si>
  <si>
    <t>YES</t>
  </si>
  <si>
    <t>Adjustment Authority provided</t>
  </si>
  <si>
    <t>A</t>
  </si>
  <si>
    <t>Actual - Unob Bal: Brought forward, Oct 1</t>
  </si>
  <si>
    <t>B4</t>
  </si>
  <si>
    <t>E</t>
  </si>
  <si>
    <t>Estimated - Unob Bal: Brought forward, Oct 1</t>
  </si>
  <si>
    <t>B1</t>
  </si>
  <si>
    <t>Unob Bal: Antic recov of prior year unpaid obl</t>
  </si>
  <si>
    <t>B2</t>
  </si>
  <si>
    <t>Unob Bal: Antic recov of prior year paid non-fed obl</t>
  </si>
  <si>
    <t>B3</t>
  </si>
  <si>
    <t>BA: Mand: Spending auth:Antic colls, reimbs, other</t>
  </si>
  <si>
    <t>Total budgetary resources avail (disc. and mand.)</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</si>
  <si>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</si>
  <si>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</si>
  <si>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</si>
  <si>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</si>
  <si>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</si>
  <si>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</si>
  <si>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</si>
  <si>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</si>
  <si>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</si>
  <si>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</si>
  <si>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</si>
  <si>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2020 unobligated balance - $37,186,470.33</t>
  </si>
  <si>
    <t xml:space="preserve">B2 </t>
  </si>
  <si>
    <t>VA requests anticipated recoveries of prior year unpaid obligations authority of $50,000.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</si>
  <si>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</si>
  <si>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$10,000.  As realized, actual recoveries of prior year paid non-federal obligations will be reported separately on Line 1033.  This reporting convention is in compliance MAX A-11 guidance and SF-133 reporting as required by Treasury's USSGL Guidelines.</t>
  </si>
  <si>
    <t xml:space="preserve">B4 </t>
  </si>
  <si>
    <t>Actual 2020 unobligated balance - $37,378,754.99</t>
  </si>
  <si>
    <t>End of File</t>
  </si>
  <si>
    <t>OMB Approved this apportionment request using
the web-based apportionment system</t>
  </si>
  <si>
    <t>Mark Affixed By:</t>
  </si>
  <si>
    <t>/s/ signature</t>
  </si>
  <si>
    <t xml:space="preserve">Deputy Associate Director for National Security Programs                                                                                                                                                </t>
  </si>
  <si>
    <t>Signed On:</t>
  </si>
  <si>
    <t>2021-11-02 04:59 PM</t>
  </si>
  <si>
    <t xml:space="preserve">TAF(s) Included: </t>
  </si>
  <si>
    <t xml:space="preserve">36-4010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</si>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</sst>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2</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37378755</v>
      </c>
      <c r="K16" s="6" t="s">
        <v>29</v>
      </c>
    </row>
    <row r="17" spans="1:11" x14ac:dyDescent="0.2">
      <c r="A17" s="1">
        <v>36</v>
      </c>
      <c r="B17" s="1" t="s">
        <v>66</v>
      </c>
      <c r="C17" s="1" t="s">
        <v>17</v>
      </c>
      <c r="D17" s="1" t="s">
        <v>18</v>
      </c>
      <c r="E17" s="1" t="s">
        <v>66</v>
      </c>
      <c r="F17" s="1" t="s">
        <v>66</v>
      </c>
      <c r="G17" s="4">
        <v>1000</v>
      </c>
      <c r="H17" s="5" t="s">
        <v>30</v>
      </c>
      <c r="I17" s="5" t="s">
        <v>31</v>
      </c>
      <c r="J17" s="8"/>
      <c r="K17" s="6" t="s">
        <v>32</v>
      </c>
    </row>
    <row r="18" spans="1:11" x14ac:dyDescent="0.2">
      <c r="A18" s="1">
        <v>36</v>
      </c>
      <c r="B18" s="1" t="s">
        <v>66</v>
      </c>
      <c r="C18" s="1" t="s">
        <v>17</v>
      </c>
      <c r="D18" s="1" t="s">
        <v>18</v>
      </c>
      <c r="E18" s="1" t="s">
        <v>66</v>
      </c>
      <c r="F18" s="1" t="s">
        <v>66</v>
      </c>
      <c r="G18" s="4">
        <v>1061</v>
      </c>
      <c r="H18" s="5">
        <v>1</v>
      </c>
      <c r="I18" s="5" t="s">
        <v>33</v>
      </c>
      <c r="J18" s="8">
        <v>50000</v>
      </c>
      <c r="K18" s="6" t="s">
        <v>34</v>
      </c>
    </row>
    <row r="19" spans="1:11" x14ac:dyDescent="0.2">
      <c r="A19" s="1">
        <v>36</v>
      </c>
      <c r="B19" s="1" t="s">
        <v>66</v>
      </c>
      <c r="C19" s="1" t="s">
        <v>17</v>
      </c>
      <c r="D19" s="1" t="s">
        <v>18</v>
      </c>
      <c r="E19" s="1" t="s">
        <v>66</v>
      </c>
      <c r="F19" s="1" t="s">
        <v>66</v>
      </c>
      <c r="G19" s="4">
        <v>1061</v>
      </c>
      <c r="H19" s="5">
        <v>2</v>
      </c>
      <c r="I19" s="5" t="s">
        <v>35</v>
      </c>
      <c r="J19" s="8">
        <v>10000</v>
      </c>
      <c r="K19" s="6" t="s">
        <v>36</v>
      </c>
    </row>
    <row r="20" spans="1:11" x14ac:dyDescent="0.2">
      <c r="A20" s="1">
        <v>36</v>
      </c>
      <c r="B20" s="1" t="s">
        <v>66</v>
      </c>
      <c r="C20" s="1" t="s">
        <v>17</v>
      </c>
      <c r="D20" s="1" t="s">
        <v>18</v>
      </c>
      <c r="E20" s="1" t="s">
        <v>66</v>
      </c>
      <c r="F20" s="1" t="s">
        <v>66</v>
      </c>
      <c r="G20" s="4">
        <v>1840</v>
      </c>
      <c r="H20" s="5" t="s">
        <v>66</v>
      </c>
      <c r="I20" s="5" t="s">
        <v>37</v>
      </c>
      <c r="J20" s="8">
        <v>2490000</v>
      </c>
      <c r="K20" s="6" t="s">
        <v>66</v>
      </c>
    </row>
    <row r="21" spans="1:11" x14ac:dyDescent="0.2">
      <c r="A21" s="10">
        <v>36</v>
      </c>
      <c r="B21" s="10" t="s">
        <v>66</v>
      </c>
      <c r="C21" s="10" t="s">
        <v>17</v>
      </c>
      <c r="D21" s="10" t="s">
        <v>18</v>
      </c>
      <c r="E21" s="10" t="s">
        <v>66</v>
      </c>
      <c r="F21" s="10" t="s">
        <v>66</v>
      </c>
      <c r="G21" s="11">
        <v>1920</v>
      </c>
      <c r="H21" s="11" t="s">
        <v>66</v>
      </c>
      <c r="I21" s="11" t="s">
        <v>38</v>
      </c>
      <c r="J21" s="12">
        <f>SUM(J16:J20)</f>
        <v>39928755</v>
      </c>
      <c r="K21" s="13" t="s">
        <v>66</v>
      </c>
    </row>
    <row r="22" spans="1:11" x14ac:dyDescent="0.2">
      <c r="A22" s="1">
        <v>36</v>
      </c>
      <c r="B22" s="1" t="s">
        <v>66</v>
      </c>
      <c r="C22" s="1" t="s">
        <v>17</v>
      </c>
      <c r="D22" s="1" t="s">
        <v>18</v>
      </c>
      <c r="E22" s="1" t="s">
        <v>66</v>
      </c>
      <c r="F22" s="1" t="s">
        <v>66</v>
      </c>
      <c r="G22" s="4">
        <v>6011</v>
      </c>
      <c r="H22" s="5" t="s">
        <v>66</v>
      </c>
      <c r="I22" s="5" t="s">
        <v>39</v>
      </c>
      <c r="J22" s="8">
        <v>39868755</v>
      </c>
      <c r="K22" s="6" t="s">
        <v>66</v>
      </c>
    </row>
    <row r="23" spans="1:11" x14ac:dyDescent="0.2">
      <c r="A23" s="1">
        <v>36</v>
      </c>
      <c r="B23" s="1" t="s">
        <v>66</v>
      </c>
      <c r="C23" s="1" t="s">
        <v>17</v>
      </c>
      <c r="D23" s="1" t="s">
        <v>18</v>
      </c>
      <c r="E23" s="1" t="s">
        <v>66</v>
      </c>
      <c r="F23" s="1" t="s">
        <v>66</v>
      </c>
      <c r="G23" s="4">
        <v>6012</v>
      </c>
      <c r="H23" s="5" t="s">
        <v>66</v>
      </c>
      <c r="I23" s="5" t="s">
        <v>40</v>
      </c>
      <c r="J23" s="8">
        <v>50000</v>
      </c>
      <c r="K23" s="6" t="s">
        <v>66</v>
      </c>
    </row>
    <row r="24" spans="1:11" x14ac:dyDescent="0.2">
      <c r="A24" s="1">
        <v>36</v>
      </c>
      <c r="B24" s="1" t="s">
        <v>66</v>
      </c>
      <c r="C24" s="1" t="s">
        <v>17</v>
      </c>
      <c r="D24" s="1" t="s">
        <v>18</v>
      </c>
      <c r="E24" s="1" t="s">
        <v>66</v>
      </c>
      <c r="F24" s="1" t="s">
        <v>66</v>
      </c>
      <c r="G24" s="4">
        <v>6013</v>
      </c>
      <c r="H24" s="5" t="s">
        <v>66</v>
      </c>
      <c r="I24" s="5" t="s">
        <v>41</v>
      </c>
      <c r="J24" s="8">
        <v>10000</v>
      </c>
      <c r="K24" s="6" t="s">
        <v>66</v>
      </c>
    </row>
    <row r="25" spans="1:11" x14ac:dyDescent="0.2">
      <c r="A25" s="10">
        <v>36</v>
      </c>
      <c r="B25" s="10" t="s">
        <v>66</v>
      </c>
      <c r="C25" s="10" t="s">
        <v>17</v>
      </c>
      <c r="D25" s="10" t="s">
        <v>18</v>
      </c>
      <c r="E25" s="10" t="s">
        <v>66</v>
      </c>
      <c r="F25" s="10" t="s">
        <v>66</v>
      </c>
      <c r="G25" s="11">
        <v>6190</v>
      </c>
      <c r="H25" s="11" t="s">
        <v>66</v>
      </c>
      <c r="I25" s="11" t="s">
        <v>42</v>
      </c>
      <c r="J25" s="12">
        <f>IF(SUM(J16:J20)=SUM(J22:J24),SUM(J22:J24), "ERROR: Line 1920 &lt;&gt; Line 6190")</f>
        <v>39928755</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38.25"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x14ac:dyDescent="0.2">
      <c r="A12" s="14" t="s">
        <v>49</v>
      </c>
      <c r="B12" s="15" t="s">
        <v>50</v>
      </c>
    </row>
    <row r="13" spans="1:2" ht="38.25" x14ac:dyDescent="0.2">
      <c r="A13" s="14" t="s">
        <v>51</v>
      </c>
      <c r="B13" s="15" t="s">
        <v>52</v>
      </c>
    </row>
    <row r="14" spans="1:2" ht="38.2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2022-06-20T17:04:25Z</dcterms:created>
  <dcterms:modified xsi:type="dcterms:W3CDTF">2022-06-20T21:04:26Z</dcterms:modified>
</cp:coreProperties>
</file>