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<sst xmlns="http://schemas.openxmlformats.org/spreadsheetml/2006/main" count="312" uniqueCount="62">
  <si>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</si>
  <si>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</si>
  <si>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</si>
  <si>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</si>
  <si>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</si>
  <si>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</si>
  <si>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</si>
  <si>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</si>
  <si>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</si>
  <si>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</si>
  <si>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</si>
  <si>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</si>
  <si>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</si>
  <si>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</si>
  <si>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</si>
  <si>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Emergency Preparedness Grants (021-50-5282)</t>
  </si>
  <si>
    <t>TAFS: 69-5282 /X</t>
  </si>
  <si>
    <t>X</t>
  </si>
  <si>
    <t>5282</t>
  </si>
  <si>
    <t>IterNo</t>
  </si>
  <si>
    <t>Last Approved Apportionment: 2021-09-30</t>
  </si>
  <si>
    <t>RptCat</t>
  </si>
  <si>
    <t>NO</t>
  </si>
  <si>
    <t>Reporting Categories</t>
  </si>
  <si>
    <t>AdjAut</t>
  </si>
  <si>
    <t>Adjustment Authority provided</t>
  </si>
  <si>
    <t>A</t>
  </si>
  <si>
    <t>Actual - Unob Bal: Brought forward, Oct 1</t>
  </si>
  <si>
    <t>E</t>
  </si>
  <si>
    <t>Estimated - Estimated - Unob Bal: Brought forward, Oct 1</t>
  </si>
  <si>
    <t>Unob Bal: Recov of prior year unpaid obligations</t>
  </si>
  <si>
    <t>Unob Bal: Antic recov of prior year unpd/pd obl</t>
  </si>
  <si>
    <t>BA: Mand: Appropriation (special or trust)</t>
  </si>
  <si>
    <t>BA: Mand: New\Unob bal of approps temp reduced</t>
  </si>
  <si>
    <t>BA: Mand: Anticipated appropriation</t>
  </si>
  <si>
    <t>Adj for total budgetary res subj to obl limitation</t>
  </si>
  <si>
    <t>Total budgetary resources avail (disc. and mand.)</t>
  </si>
  <si>
    <t>B3</t>
  </si>
  <si>
    <t>Operations</t>
  </si>
  <si>
    <t>Emergency Preparedness Grants</t>
  </si>
  <si>
    <t>Competitive Training Grants</t>
  </si>
  <si>
    <t>Supplemental Training Grants</t>
  </si>
  <si>
    <t>Assistance for Local Emergency Response Training Grants</t>
  </si>
  <si>
    <t>Total budgetary resources available</t>
  </si>
  <si>
    <t>A4</t>
  </si>
  <si>
    <t>OMB Footnotes</t>
  </si>
  <si>
    <t>Footnotes for Apportioned Amounts</t>
  </si>
  <si>
    <t xml:space="preserve">A4 </t>
  </si>
  <si>
    <t>Due to the indefinite nature of a portion of this account, the sequester amount in dollars may not be equal to the sequester in dollars reflected in the OMB Report to Congress on the Joint Sequester for Fiscal Year 2022.  The amount on line 1232 represents a 5.7% reduction against total appropriated receipts realized in the current year.  During the remainder of the fiscal year, if the actual appropriations collected differs from the amounts estimated on lines 1201 and 1250, line 1232 is hereby adjusted and automatically apportioned so as to result in a 5.7% temporary reduction to the actual BA appropriated by September 30th. [Rationale: Footnote signifies that this TAFS has received or may receive an automatic apportionment.]</t>
  </si>
  <si>
    <t>Footnotes for Budgetary Resources</t>
  </si>
  <si>
    <t xml:space="preserve">B3 </t>
  </si>
  <si>
    <t>Due to the indefinite nature of a portion of this account, the sequester amount in dollars may not be equal to the sequester in dollars reflected in the OMB Report to Congress on the Joint Sequester for Fiscal Year 2022.  The amount on line 1232 represents a 5.7% reduction against total appropriated receipts realized in the current year.  During the remainder of the fiscal year, if the actual appropriations collected differs from the amounts estimated on lines 1201 and 1250, line 1232 is hereby adjusted and automatically apportioned so as to result in a 5.7% temporary reduction to the actual BA appropriated by September 30th.</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</si>
  <si>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</si>
  <si>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</si>
  <si>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</si>
  <si>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</si>
  <si>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</si>
  <si>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</si>
  <si>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2022-07-15 05:55 AM</t>
  </si>
  <si>
    <t xml:space="preserve">TAF(s) Included: </t>
  </si>
  <si>
    <t xml:space="preserve">69-5282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</si>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</sst>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2</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22</v>
      </c>
      <c r="I15" s="5" t="s">
        <v>25</v>
      </c>
      <c r="J15" s="8"/>
      <c r="K15" s="6" t="s">
        <v>61</v>
      </c>
    </row>
    <row r="16" spans="1:11" x14ac:dyDescent="0.2">
      <c r="A16" s="1">
        <v>69</v>
      </c>
      <c r="B16" s="1" t="s">
        <v>61</v>
      </c>
      <c r="C16" s="1" t="s">
        <v>17</v>
      </c>
      <c r="D16" s="1" t="s">
        <v>18</v>
      </c>
      <c r="E16" s="1" t="s">
        <v>61</v>
      </c>
      <c r="F16" s="1" t="s">
        <v>61</v>
      </c>
      <c r="G16" s="4">
        <v>1000</v>
      </c>
      <c r="H16" s="5" t="s">
        <v>26</v>
      </c>
      <c r="I16" s="5" t="s">
        <v>27</v>
      </c>
      <c r="J16" s="8">
        <v>17807572</v>
      </c>
      <c r="K16" s="6" t="s">
        <v>61</v>
      </c>
    </row>
    <row r="17" spans="1:11" x14ac:dyDescent="0.2">
      <c r="A17" s="1">
        <v>69</v>
      </c>
      <c r="B17" s="1" t="s">
        <v>61</v>
      </c>
      <c r="C17" s="1" t="s">
        <v>17</v>
      </c>
      <c r="D17" s="1" t="s">
        <v>18</v>
      </c>
      <c r="E17" s="1" t="s">
        <v>61</v>
      </c>
      <c r="F17" s="1" t="s">
        <v>61</v>
      </c>
      <c r="G17" s="4">
        <v>1000</v>
      </c>
      <c r="H17" s="5" t="s">
        <v>28</v>
      </c>
      <c r="I17" s="5" t="s">
        <v>29</v>
      </c>
      <c r="J17" s="8"/>
      <c r="K17" s="6" t="s">
        <v>61</v>
      </c>
    </row>
    <row r="18" spans="1:11" x14ac:dyDescent="0.2">
      <c r="A18" s="1">
        <v>69</v>
      </c>
      <c r="B18" s="1" t="s">
        <v>61</v>
      </c>
      <c r="C18" s="1" t="s">
        <v>17</v>
      </c>
      <c r="D18" s="1" t="s">
        <v>18</v>
      </c>
      <c r="E18" s="1" t="s">
        <v>61</v>
      </c>
      <c r="F18" s="1" t="s">
        <v>61</v>
      </c>
      <c r="G18" s="4">
        <v>1021</v>
      </c>
      <c r="H18" s="5" t="s">
        <v>61</v>
      </c>
      <c r="I18" s="5" t="s">
        <v>30</v>
      </c>
      <c r="J18" s="8">
        <v>729032</v>
      </c>
      <c r="K18" s="6" t="s">
        <v>61</v>
      </c>
    </row>
    <row r="19" spans="1:11" x14ac:dyDescent="0.2">
      <c r="A19" s="1">
        <v>69</v>
      </c>
      <c r="B19" s="1" t="s">
        <v>61</v>
      </c>
      <c r="C19" s="1" t="s">
        <v>17</v>
      </c>
      <c r="D19" s="1" t="s">
        <v>18</v>
      </c>
      <c r="E19" s="1" t="s">
        <v>61</v>
      </c>
      <c r="F19" s="1" t="s">
        <v>61</v>
      </c>
      <c r="G19" s="4">
        <v>1061</v>
      </c>
      <c r="H19" s="5" t="s">
        <v>61</v>
      </c>
      <c r="I19" s="5" t="s">
        <v>31</v>
      </c>
      <c r="J19" s="8">
        <v>12250000</v>
      </c>
      <c r="K19" s="6" t="s">
        <v>61</v>
      </c>
    </row>
    <row r="20" spans="1:11" x14ac:dyDescent="0.2">
      <c r="A20" s="1">
        <v>69</v>
      </c>
      <c r="B20" s="1" t="s">
        <v>61</v>
      </c>
      <c r="C20" s="1" t="s">
        <v>17</v>
      </c>
      <c r="D20" s="1" t="s">
        <v>18</v>
      </c>
      <c r="E20" s="1" t="s">
        <v>61</v>
      </c>
      <c r="F20" s="1" t="s">
        <v>61</v>
      </c>
      <c r="G20" s="4">
        <v>1201</v>
      </c>
      <c r="H20" s="5" t="s">
        <v>61</v>
      </c>
      <c r="I20" s="5" t="s">
        <v>32</v>
      </c>
      <c r="J20" s="8">
        <v>3658869</v>
      </c>
      <c r="K20" s="6" t="s">
        <v>61</v>
      </c>
    </row>
    <row r="21" spans="1:11" x14ac:dyDescent="0.2">
      <c r="A21" s="1">
        <v>69</v>
      </c>
      <c r="B21" s="1" t="s">
        <v>61</v>
      </c>
      <c r="C21" s="1" t="s">
        <v>17</v>
      </c>
      <c r="D21" s="1" t="s">
        <v>18</v>
      </c>
      <c r="E21" s="1" t="s">
        <v>61</v>
      </c>
      <c r="F21" s="1" t="s">
        <v>61</v>
      </c>
      <c r="G21" s="4">
        <v>1232</v>
      </c>
      <c r="H21" s="5" t="s">
        <v>61</v>
      </c>
      <c r="I21" s="5" t="s">
        <v>33</v>
      </c>
      <c r="J21" s="8">
        <v>-1702835</v>
      </c>
      <c r="K21" s="6" t="s">
        <v>61</v>
      </c>
    </row>
    <row r="22" spans="1:11" x14ac:dyDescent="0.2">
      <c r="A22" s="1">
        <v>69</v>
      </c>
      <c r="B22" s="1" t="s">
        <v>61</v>
      </c>
      <c r="C22" s="1" t="s">
        <v>17</v>
      </c>
      <c r="D22" s="1" t="s">
        <v>18</v>
      </c>
      <c r="E22" s="1" t="s">
        <v>61</v>
      </c>
      <c r="F22" s="1" t="s">
        <v>61</v>
      </c>
      <c r="G22" s="4">
        <v>1250</v>
      </c>
      <c r="H22" s="5" t="s">
        <v>61</v>
      </c>
      <c r="I22" s="5" t="s">
        <v>34</v>
      </c>
      <c r="J22" s="8">
        <v>26215425</v>
      </c>
      <c r="K22" s="6" t="s">
        <v>61</v>
      </c>
    </row>
    <row r="23" spans="1:11" x14ac:dyDescent="0.2">
      <c r="A23" s="1">
        <v>69</v>
      </c>
      <c r="B23" s="1" t="s">
        <v>61</v>
      </c>
      <c r="C23" s="1" t="s">
        <v>17</v>
      </c>
      <c r="D23" s="1" t="s">
        <v>18</v>
      </c>
      <c r="E23" s="1" t="s">
        <v>61</v>
      </c>
      <c r="F23" s="1" t="s">
        <v>61</v>
      </c>
      <c r="G23" s="4">
        <v>1902</v>
      </c>
      <c r="H23" s="5" t="s">
        <v>61</v>
      </c>
      <c r="I23" s="5" t="s">
        <v>35</v>
      </c>
      <c r="J23" s="8">
        <v>-13501103</v>
      </c>
      <c r="K23" s="6" t="s">
        <v>61</v>
      </c>
    </row>
    <row r="24" spans="1:11" x14ac:dyDescent="0.2">
      <c r="A24" s="10">
        <v>69</v>
      </c>
      <c r="B24" s="10" t="s">
        <v>61</v>
      </c>
      <c r="C24" s="10" t="s">
        <v>17</v>
      </c>
      <c r="D24" s="10" t="s">
        <v>18</v>
      </c>
      <c r="E24" s="10" t="s">
        <v>61</v>
      </c>
      <c r="F24" s="10" t="s">
        <v>61</v>
      </c>
      <c r="G24" s="11">
        <v>1920</v>
      </c>
      <c r="H24" s="11" t="s">
        <v>61</v>
      </c>
      <c r="I24" s="11" t="s">
        <v>36</v>
      </c>
      <c r="J24" s="12">
        <f>SUM(J16:J23)</f>
        <v>45456960</v>
      </c>
      <c r="K24" s="13" t="s">
        <v>37</v>
      </c>
    </row>
    <row r="25" spans="1:11" x14ac:dyDescent="0.2">
      <c r="A25" s="1">
        <v>69</v>
      </c>
      <c r="B25" s="1" t="s">
        <v>61</v>
      </c>
      <c r="C25" s="1" t="s">
        <v>17</v>
      </c>
      <c r="D25" s="1" t="s">
        <v>18</v>
      </c>
      <c r="E25" s="1" t="s">
        <v>61</v>
      </c>
      <c r="F25" s="1" t="s">
        <v>61</v>
      </c>
      <c r="G25" s="4">
        <v>6012</v>
      </c>
      <c r="H25" s="5" t="s">
        <v>61</v>
      </c>
      <c r="I25" s="5" t="s">
        <v>38</v>
      </c>
      <c r="J25" s="8">
        <v>1560496</v>
      </c>
      <c r="K25" s="6" t="s">
        <v>61</v>
      </c>
    </row>
    <row r="26" spans="1:11" x14ac:dyDescent="0.2">
      <c r="A26" s="1">
        <v>69</v>
      </c>
      <c r="B26" s="1" t="s">
        <v>61</v>
      </c>
      <c r="C26" s="1" t="s">
        <v>17</v>
      </c>
      <c r="D26" s="1" t="s">
        <v>18</v>
      </c>
      <c r="E26" s="1" t="s">
        <v>61</v>
      </c>
      <c r="F26" s="1" t="s">
        <v>61</v>
      </c>
      <c r="G26" s="4">
        <v>6013</v>
      </c>
      <c r="H26" s="5" t="s">
        <v>61</v>
      </c>
      <c r="I26" s="5" t="s">
        <v>39</v>
      </c>
      <c r="J26" s="8">
        <v>34374601</v>
      </c>
      <c r="K26" s="6" t="s">
        <v>61</v>
      </c>
    </row>
    <row r="27" spans="1:11" x14ac:dyDescent="0.2">
      <c r="A27" s="1">
        <v>69</v>
      </c>
      <c r="B27" s="1" t="s">
        <v>61</v>
      </c>
      <c r="C27" s="1" t="s">
        <v>17</v>
      </c>
      <c r="D27" s="1" t="s">
        <v>18</v>
      </c>
      <c r="E27" s="1" t="s">
        <v>61</v>
      </c>
      <c r="F27" s="1" t="s">
        <v>61</v>
      </c>
      <c r="G27" s="4">
        <v>6014</v>
      </c>
      <c r="H27" s="5" t="s">
        <v>61</v>
      </c>
      <c r="I27" s="5" t="s">
        <v>40</v>
      </c>
      <c r="J27" s="8">
        <v>7592831</v>
      </c>
      <c r="K27" s="6" t="s">
        <v>61</v>
      </c>
    </row>
    <row r="28" spans="1:11" x14ac:dyDescent="0.2">
      <c r="A28" s="1">
        <v>69</v>
      </c>
      <c r="B28" s="1" t="s">
        <v>61</v>
      </c>
      <c r="C28" s="1" t="s">
        <v>17</v>
      </c>
      <c r="D28" s="1" t="s">
        <v>18</v>
      </c>
      <c r="E28" s="1" t="s">
        <v>61</v>
      </c>
      <c r="F28" s="1" t="s">
        <v>61</v>
      </c>
      <c r="G28" s="4">
        <v>6015</v>
      </c>
      <c r="H28" s="5" t="s">
        <v>61</v>
      </c>
      <c r="I28" s="5" t="s">
        <v>41</v>
      </c>
      <c r="J28" s="8">
        <v>1200000</v>
      </c>
      <c r="K28" s="6" t="s">
        <v>61</v>
      </c>
    </row>
    <row r="29" spans="1:11" x14ac:dyDescent="0.2">
      <c r="A29" s="1">
        <v>69</v>
      </c>
      <c r="B29" s="1" t="s">
        <v>61</v>
      </c>
      <c r="C29" s="1" t="s">
        <v>17</v>
      </c>
      <c r="D29" s="1" t="s">
        <v>18</v>
      </c>
      <c r="E29" s="1" t="s">
        <v>61</v>
      </c>
      <c r="F29" s="1" t="s">
        <v>61</v>
      </c>
      <c r="G29" s="4">
        <v>6016</v>
      </c>
      <c r="H29" s="5" t="s">
        <v>61</v>
      </c>
      <c r="I29" s="5" t="s">
        <v>42</v>
      </c>
      <c r="J29" s="8">
        <v>729032</v>
      </c>
      <c r="K29" s="6" t="s">
        <v>61</v>
      </c>
    </row>
    <row r="30" spans="1:11" x14ac:dyDescent="0.2">
      <c r="A30" s="10">
        <v>69</v>
      </c>
      <c r="B30" s="10" t="s">
        <v>61</v>
      </c>
      <c r="C30" s="10" t="s">
        <v>17</v>
      </c>
      <c r="D30" s="10" t="s">
        <v>18</v>
      </c>
      <c r="E30" s="10" t="s">
        <v>61</v>
      </c>
      <c r="F30" s="10" t="s">
        <v>61</v>
      </c>
      <c r="G30" s="11">
        <v>6190</v>
      </c>
      <c r="H30" s="11" t="s">
        <v>61</v>
      </c>
      <c r="I30" s="11" t="s">
        <v>43</v>
      </c>
      <c r="J30" s="12">
        <f>IF(SUM(J16:J23)=SUM(J25:J29),SUM(J25:J29), "ERROR: Line 1920 &lt;&gt; Line 6190")</f>
        <v>45456960</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89.2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76.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2022-08-23T11:07:27Z</dcterms:created>
  <dcterms:modified xsi:type="dcterms:W3CDTF">2022-08-23T15:07:28Z</dcterms:modified>
</cp:coreProperties>
</file>