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<sst xmlns="http://schemas.openxmlformats.org/spreadsheetml/2006/main" count="266" uniqueCount="52">
  <si>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</si>
  <si>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</si>
  <si>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</si>
  <si>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</si>
  <si>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</si>
  <si>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</si>
  <si>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</si>
  <si>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</si>
  <si>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</si>
  <si>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</si>
  <si>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</si>
  <si>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</si>
  <si>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</si>
  <si>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</si>
  <si>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</si>
  <si>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</si>
  <si>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2022/2024</t>
  </si>
  <si>
    <t>5172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</si>
  <si>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</si>
  <si>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</si>
  <si>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</si>
  <si>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</si>
  <si>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</si>
  <si>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</si>
  <si>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</si>
  <si>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</si>
  <si>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Disc: Anticipated appropriation</t>
  </si>
  <si>
    <t>BA: Disc: Spending auth: Chng uncoll pymts Fed src</t>
  </si>
  <si>
    <t>BA: Disc: Spending auth:Antic colls, reimbs, other</t>
  </si>
  <si>
    <t>Total budgetary resources avail (disc. and mand.)</t>
  </si>
  <si>
    <t>Pipeline Safety Operations</t>
  </si>
  <si>
    <t>Research and Development</t>
  </si>
  <si>
    <t>Damage Prevention Grants</t>
  </si>
  <si>
    <t>State Pipeline Safety Grants</t>
  </si>
  <si>
    <t>One-call Grants</t>
  </si>
  <si>
    <t>Underground Natural Gas Storage</t>
  </si>
  <si>
    <t>Reimbursable</t>
  </si>
  <si>
    <t>Liquefied Natural Gas Siting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</si>
  <si>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</si>
  <si>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</si>
  <si>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</si>
  <si>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</si>
  <si>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</si>
  <si>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</si>
  <si>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</si>
  <si>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</si>
  <si>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</si>
  <si>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</si>
  <si>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04:51 PM</t>
  </si>
  <si>
    <t xml:space="preserve">TAF(s) Included: </t>
  </si>
  <si>
    <t xml:space="preserve">69-5172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</si>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</sst>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1101</v>
      </c>
      <c r="H16" s="5" t="s">
        <v>51</v>
      </c>
      <c r="I16" s="5" t="s">
        <v>25</v>
      </c>
      <c r="J16" s="8">
        <v>51377398</v>
      </c>
      <c r="K16" s="6" t="s">
        <v>51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1150</v>
      </c>
      <c r="H17" s="5" t="s">
        <v>51</v>
      </c>
      <c r="I17" s="5" t="s">
        <v>26</v>
      </c>
      <c r="J17" s="8">
        <v>103622602</v>
      </c>
      <c r="K17" s="6" t="s">
        <v>51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1701</v>
      </c>
      <c r="H18" s="5" t="s">
        <v>51</v>
      </c>
      <c r="I18" s="5" t="s">
        <v>27</v>
      </c>
      <c r="J18" s="8">
        <v>10207400</v>
      </c>
      <c r="K18" s="6" t="s">
        <v>51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28</v>
      </c>
      <c r="J19" s="8">
        <v>18042600</v>
      </c>
      <c r="K19" s="6" t="s">
        <v>51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29</v>
      </c>
      <c r="J20" s="12">
        <f>SUM(J16:J19)</f>
        <v>183250000</v>
      </c>
      <c r="K20" s="13" t="s">
        <v>51</v>
      </c>
    </row>
    <row r="21" spans="1:11" x14ac:dyDescent="0.2">
      <c r="A21" s="1">
        <v>69</v>
      </c>
      <c r="B21" s="1">
        <v>2022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30</v>
      </c>
      <c r="J21" s="8">
        <v>98692000</v>
      </c>
      <c r="K21" s="6" t="s">
        <v>51</v>
      </c>
    </row>
    <row r="22" spans="1:11" x14ac:dyDescent="0.2">
      <c r="A22" s="1">
        <v>69</v>
      </c>
      <c r="B22" s="1">
        <v>2022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31</v>
      </c>
      <c r="J22" s="8">
        <v>13000000</v>
      </c>
      <c r="K22" s="6" t="s">
        <v>51</v>
      </c>
    </row>
    <row r="23" spans="1:11" x14ac:dyDescent="0.2">
      <c r="A23" s="1">
        <v>69</v>
      </c>
      <c r="B23" s="1">
        <v>2022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6016</v>
      </c>
      <c r="H23" s="5" t="s">
        <v>51</v>
      </c>
      <c r="I23" s="5" t="s">
        <v>32</v>
      </c>
      <c r="J23" s="8">
        <v>1500000</v>
      </c>
      <c r="K23" s="6" t="s">
        <v>51</v>
      </c>
    </row>
    <row r="24" spans="1:11" x14ac:dyDescent="0.2">
      <c r="A24" s="1">
        <v>69</v>
      </c>
      <c r="B24" s="1">
        <v>2022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6017</v>
      </c>
      <c r="H24" s="5" t="s">
        <v>51</v>
      </c>
      <c r="I24" s="5" t="s">
        <v>33</v>
      </c>
      <c r="J24" s="8">
        <v>60000000</v>
      </c>
      <c r="K24" s="6" t="s">
        <v>51</v>
      </c>
    </row>
    <row r="25" spans="1:11" x14ac:dyDescent="0.2">
      <c r="A25" s="1">
        <v>69</v>
      </c>
      <c r="B25" s="1">
        <v>2022</v>
      </c>
      <c r="C25" s="1">
        <v>2024</v>
      </c>
      <c r="D25" s="1" t="s">
        <v>17</v>
      </c>
      <c r="E25" s="1" t="s">
        <v>51</v>
      </c>
      <c r="F25" s="1" t="s">
        <v>51</v>
      </c>
      <c r="G25" s="4">
        <v>6018</v>
      </c>
      <c r="H25" s="5" t="s">
        <v>51</v>
      </c>
      <c r="I25" s="5" t="s">
        <v>34</v>
      </c>
      <c r="J25" s="8">
        <v>1058000</v>
      </c>
      <c r="K25" s="6" t="s">
        <v>51</v>
      </c>
    </row>
    <row r="26" spans="1:11" x14ac:dyDescent="0.2">
      <c r="A26" s="1">
        <v>69</v>
      </c>
      <c r="B26" s="1">
        <v>2022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6019</v>
      </c>
      <c r="H26" s="5" t="s">
        <v>51</v>
      </c>
      <c r="I26" s="5" t="s">
        <v>35</v>
      </c>
      <c r="J26" s="8">
        <v>8000000</v>
      </c>
      <c r="K26" s="6" t="s">
        <v>51</v>
      </c>
    </row>
    <row r="27" spans="1:11" x14ac:dyDescent="0.2">
      <c r="A27" s="1">
        <v>69</v>
      </c>
      <c r="B27" s="1">
        <v>2022</v>
      </c>
      <c r="C27" s="1">
        <v>2024</v>
      </c>
      <c r="D27" s="1" t="s">
        <v>17</v>
      </c>
      <c r="E27" s="1" t="s">
        <v>51</v>
      </c>
      <c r="F27" s="1" t="s">
        <v>51</v>
      </c>
      <c r="G27" s="4">
        <v>6020</v>
      </c>
      <c r="H27" s="5" t="s">
        <v>51</v>
      </c>
      <c r="I27" s="5" t="s">
        <v>36</v>
      </c>
      <c r="J27" s="8">
        <v>600000</v>
      </c>
      <c r="K27" s="6" t="s">
        <v>51</v>
      </c>
    </row>
    <row r="28" spans="1:11" x14ac:dyDescent="0.2">
      <c r="A28" s="1">
        <v>69</v>
      </c>
      <c r="B28" s="1">
        <v>2022</v>
      </c>
      <c r="C28" s="1">
        <v>2024</v>
      </c>
      <c r="D28" s="1" t="s">
        <v>17</v>
      </c>
      <c r="E28" s="1" t="s">
        <v>51</v>
      </c>
      <c r="F28" s="1" t="s">
        <v>51</v>
      </c>
      <c r="G28" s="4">
        <v>6022</v>
      </c>
      <c r="H28" s="5" t="s">
        <v>51</v>
      </c>
      <c r="I28" s="5" t="s">
        <v>37</v>
      </c>
      <c r="J28" s="8">
        <v>400000</v>
      </c>
      <c r="K28" s="6" t="s">
        <v>51</v>
      </c>
    </row>
    <row r="29" spans="1:11" x14ac:dyDescent="0.2">
      <c r="A29" s="10">
        <v>69</v>
      </c>
      <c r="B29" s="10">
        <v>2022</v>
      </c>
      <c r="C29" s="10">
        <v>2024</v>
      </c>
      <c r="D29" s="10" t="s">
        <v>17</v>
      </c>
      <c r="E29" s="10" t="s">
        <v>51</v>
      </c>
      <c r="F29" s="10" t="s">
        <v>51</v>
      </c>
      <c r="G29" s="11">
        <v>6190</v>
      </c>
      <c r="H29" s="11" t="s">
        <v>51</v>
      </c>
      <c r="I29" s="11" t="s">
        <v>38</v>
      </c>
      <c r="J29" s="12">
        <f>IF(SUM(J16:J19)=SUM(J21:J28),SUM(J21:J28), "ERROR: Line 1920 &lt;&gt; Line 6190")</f>
        <v>183250000</v>
      </c>
      <c r="K29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2022-08-23T11:22:02Z</dcterms:created>
  <dcterms:modified xsi:type="dcterms:W3CDTF">2022-08-23T15:22:03Z</dcterms:modified>
</cp:coreProperties>
</file>