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<sst xmlns="http://schemas.openxmlformats.org/spreadsheetml/2006/main" count="238" uniqueCount="50">
  <si>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</si>
  <si>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</si>
  <si>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</si>
  <si>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</si>
  <si>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</si>
  <si>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</si>
  <si>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</si>
  <si>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</si>
  <si>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</si>
  <si>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</si>
  <si>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</si>
  <si>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</si>
  <si>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</si>
  <si>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</si>
  <si>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</si>
  <si>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</si>
  <si>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2022/2024</t>
  </si>
  <si>
    <t>1401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</si>
  <si>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</si>
  <si>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</si>
  <si>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</si>
  <si>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</si>
  <si>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</si>
  <si>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</si>
  <si>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</si>
  <si>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</si>
  <si>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</si>
  <si>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</si>
  <si>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Research and Development</t>
  </si>
  <si>
    <t>Community Safety Grants</t>
  </si>
  <si>
    <t>Hazardous Materials Safety State Program</t>
  </si>
  <si>
    <t>ALERT Grants</t>
  </si>
  <si>
    <t>Reimbursable</t>
  </si>
  <si>
    <t>Total budgetary resources available</t>
  </si>
  <si>
    <t>B2</t>
  </si>
  <si>
    <t>OMB Footnotes</t>
  </si>
  <si>
    <t>Footnotes for Apportioned Amounts</t>
  </si>
  <si>
    <t>Footnotes for Budgetary Resources</t>
  </si>
  <si>
    <t xml:space="preserve">B2 </t>
  </si>
  <si>
    <t>Under the FY 2022 short-term continuing resolution (CR) (P.L. 117-43, as amended) this account was appropriated as a multi year TAFS (69-1401-2022/2024) and was apportioned by OMB Bulletin 21-05 with Category B projects - Research Development, Grants, and Contract Safety Programs. The full-year 2022 appropriation (P.L. 117-103) enacted the funding within this multi-year TAFS (69-1401-2022/2024) and was automatically apportioned via OMB Circular A-11 section 120.41, but does not include Category B funding for Contract Safety Programs. Pursuant to section 107 of the FY 2022 CR, any obligations/outlays made with the multi year appropriation shall now be redistributed (or recasted) to the annual TAFS (69-1401 2022).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</si>
  <si>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</si>
  <si>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</si>
  <si>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</si>
  <si>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</si>
  <si>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</si>
  <si>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</si>
  <si>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2022-07-15 05:53 AM</t>
  </si>
  <si>
    <t xml:space="preserve">TAF(s) Included: </t>
  </si>
  <si>
    <t xml:space="preserve">69-1401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</si>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</sst>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12070000</v>
      </c>
      <c r="K16" s="6" t="s">
        <v>49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1740</v>
      </c>
      <c r="H17" s="5" t="s">
        <v>49</v>
      </c>
      <c r="I17" s="5" t="s">
        <v>26</v>
      </c>
      <c r="J17" s="8">
        <v>500000</v>
      </c>
      <c r="K17" s="6" t="s">
        <v>49</v>
      </c>
    </row>
    <row r="18" spans="1:11" x14ac:dyDescent="0.2">
      <c r="A18" s="10">
        <v>69</v>
      </c>
      <c r="B18" s="10">
        <v>2022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27</v>
      </c>
      <c r="J18" s="12">
        <f>SUM(J16:J17)</f>
        <v>12570000</v>
      </c>
      <c r="K18" s="13" t="s">
        <v>49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28</v>
      </c>
      <c r="J19" s="8">
        <v>7570000</v>
      </c>
      <c r="K19" s="6" t="s">
        <v>49</v>
      </c>
    </row>
    <row r="20" spans="1:11" x14ac:dyDescent="0.2">
      <c r="A20" s="1">
        <v>69</v>
      </c>
      <c r="B20" s="1">
        <v>2022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29</v>
      </c>
      <c r="J20" s="8">
        <v>1000000</v>
      </c>
      <c r="K20" s="6" t="s">
        <v>49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6015</v>
      </c>
      <c r="H21" s="5" t="s">
        <v>49</v>
      </c>
      <c r="I21" s="5" t="s">
        <v>30</v>
      </c>
      <c r="J21" s="8">
        <v>2500000</v>
      </c>
      <c r="K21" s="6" t="s">
        <v>49</v>
      </c>
    </row>
    <row r="22" spans="1:11" x14ac:dyDescent="0.2">
      <c r="A22" s="1">
        <v>69</v>
      </c>
      <c r="B22" s="1">
        <v>2022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6017</v>
      </c>
      <c r="H22" s="5" t="s">
        <v>49</v>
      </c>
      <c r="I22" s="5" t="s">
        <v>31</v>
      </c>
      <c r="J22" s="8">
        <v>1000000</v>
      </c>
      <c r="K22" s="6" t="s">
        <v>49</v>
      </c>
    </row>
    <row r="23" spans="1:11" x14ac:dyDescent="0.2">
      <c r="A23" s="1">
        <v>69</v>
      </c>
      <c r="B23" s="1">
        <v>2022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6020</v>
      </c>
      <c r="H23" s="5" t="s">
        <v>49</v>
      </c>
      <c r="I23" s="5" t="s">
        <v>32</v>
      </c>
      <c r="J23" s="8">
        <v>500000</v>
      </c>
      <c r="K23" s="6" t="s">
        <v>49</v>
      </c>
    </row>
    <row r="24" spans="1:11" x14ac:dyDescent="0.2">
      <c r="A24" s="10">
        <v>69</v>
      </c>
      <c r="B24" s="10">
        <v>2022</v>
      </c>
      <c r="C24" s="10">
        <v>2024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33</v>
      </c>
      <c r="J24" s="12">
        <f>IF(SUM(J16:J17)=SUM(J19:J23),SUM(J19:J23), "ERROR: Line 1920 &lt;&gt; Line 6190")</f>
        <v>12570000</v>
      </c>
      <c r="K24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89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2022-07-15T10:15:23Z</dcterms:created>
  <dcterms:modified xsi:type="dcterms:W3CDTF">2022-07-15T14:15:24Z</dcterms:modified>
</cp:coreProperties>
</file>