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<sst xmlns="http://schemas.openxmlformats.org/spreadsheetml/2006/main" count="268" uniqueCount="60">
  <si>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</si>
  <si>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</si>
  <si>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</si>
  <si>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</si>
  <si>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</si>
  <si>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</si>
  <si>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</si>
  <si>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</si>
  <si>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</si>
  <si>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</si>
  <si>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</si>
  <si>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</si>
  <si>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</si>
  <si>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</si>
  <si>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</si>
  <si>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TIFIA Highway Trust Fund Program Account (021-04-8634)</t>
  </si>
  <si>
    <t>TAFS: 69-8634 /X</t>
  </si>
  <si>
    <t>X</t>
  </si>
  <si>
    <t>8634</t>
  </si>
  <si>
    <t>IterNo</t>
  </si>
  <si>
    <t>Last Approved Apportionment: N\A, First Request of Year</t>
  </si>
  <si>
    <t>RptCat</t>
  </si>
  <si>
    <t>NO</t>
  </si>
  <si>
    <t>Reporting Categories</t>
  </si>
  <si>
    <t>AdjAut</t>
  </si>
  <si>
    <t>Adjustment Authority provided</t>
  </si>
  <si>
    <t>DE</t>
  </si>
  <si>
    <t>Discretionary Estimated - Unob Bal: Brought forward, Oct 1</t>
  </si>
  <si>
    <t>ME</t>
  </si>
  <si>
    <t>Mandatory Estimated - Unob Bal: Brought forward, Oct 1</t>
  </si>
  <si>
    <t>Unob Bal: Antic nonexpenditure transfers (net)</t>
  </si>
  <si>
    <t>BA: Disc: Spending auth:Antic colls, reimbs, other</t>
  </si>
  <si>
    <t>B1</t>
  </si>
  <si>
    <t>Total budgetary resources avail (disc. and mand.)</t>
  </si>
  <si>
    <t>TIFIA Fee Collections (Offsetting Collections)</t>
  </si>
  <si>
    <t>TIFIA Administrative Expenses</t>
  </si>
  <si>
    <t>TIFIA Subsidy for New Loans</t>
  </si>
  <si>
    <t>Total budgetary resources available</t>
  </si>
  <si>
    <t>A1, A2, A3</t>
  </si>
  <si>
    <t>OMB Footnotes</t>
  </si>
  <si>
    <t>Footnotes for Apportioned Amounts</t>
  </si>
  <si>
    <t xml:space="preserve">A1 </t>
  </si>
  <si>
    <t>These amounts reflect the anticipated contract authority and obligation limitation to be transferred between FHWA to OST, pursuant to 49 USC 116(h), as amended by PL 115-123 GP 164. In accordance with these authorities, subsequent contract authority, subject to obligation limitation, and liquidating cash transfers between FHWA and OST are hereby automatically apportioned without further action by OMB. Any automatic apportionment of contract authority provided by this footnote is limited to and shall not exceed any applicable obligation limitation to such contract authority.</t>
  </si>
  <si>
    <t xml:space="preserve">A2 </t>
  </si>
  <si>
    <t>Amounts apportioned on this line reflect unobligated balances of budgetary resources previously made available through Surface Transportation Authorization acts. In the absence of a Surface Transportation Authorization extension, these amounts are not available for expenditure until such act is enacted into law. These amounts are hereby apportioned in accordance with 26 USC 9503(c)(1)</t>
  </si>
  <si>
    <t xml:space="preserve">A3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</si>
  <si>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</si>
  <si>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Footnotes for Budgetary Resources</t>
  </si>
  <si>
    <t xml:space="preserve">B1 </t>
  </si>
  <si>
    <t>$1 is shown on line 1740 as a placeholder estimate for Collections authority anticipated to be received from OPM. While exact amounts are unknown at this time, 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</si>
  <si>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</si>
  <si>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</si>
  <si>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</si>
  <si>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</si>
  <si>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</si>
  <si>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</si>
  <si>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12:05 PM</t>
  </si>
  <si>
    <t xml:space="preserve">TAF(s) Included: </t>
  </si>
  <si>
    <t>69-8634 \X (TIFIA Highway Trust Fund Program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</si>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</sst>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69</v>
      </c>
      <c r="B13" s="1" t="s">
        <v>59</v>
      </c>
      <c r="C13" s="1" t="s">
        <v>17</v>
      </c>
      <c r="D13" s="1" t="s">
        <v>18</v>
      </c>
      <c r="E13" s="1" t="s">
        <v>59</v>
      </c>
      <c r="F13" s="1" t="s">
        <v>59</v>
      </c>
      <c r="G13" s="4" t="s">
        <v>19</v>
      </c>
      <c r="H13" s="5">
        <v>1</v>
      </c>
      <c r="I13" s="5" t="s">
        <v>20</v>
      </c>
      <c r="J13" s="8"/>
      <c r="K13" s="6" t="s">
        <v>59</v>
      </c>
    </row>
    <row r="14" spans="1:11" x14ac:dyDescent="0.2">
      <c r="A14" s="1">
        <v>69</v>
      </c>
      <c r="B14" s="1" t="s">
        <v>59</v>
      </c>
      <c r="C14" s="1" t="s">
        <v>17</v>
      </c>
      <c r="D14" s="1" t="s">
        <v>18</v>
      </c>
      <c r="E14" s="1" t="s">
        <v>59</v>
      </c>
      <c r="F14" s="1" t="s">
        <v>59</v>
      </c>
      <c r="G14" s="4" t="s">
        <v>21</v>
      </c>
      <c r="H14" s="5" t="s">
        <v>22</v>
      </c>
      <c r="I14" s="5" t="s">
        <v>23</v>
      </c>
      <c r="J14" s="8"/>
      <c r="K14" s="6" t="s">
        <v>59</v>
      </c>
    </row>
    <row r="15" spans="1:11" x14ac:dyDescent="0.2">
      <c r="A15" s="1">
        <v>69</v>
      </c>
      <c r="B15" s="1" t="s">
        <v>59</v>
      </c>
      <c r="C15" s="1" t="s">
        <v>17</v>
      </c>
      <c r="D15" s="1" t="s">
        <v>18</v>
      </c>
      <c r="E15" s="1" t="s">
        <v>59</v>
      </c>
      <c r="F15" s="1" t="s">
        <v>59</v>
      </c>
      <c r="G15" s="4" t="s">
        <v>24</v>
      </c>
      <c r="H15" s="5" t="s">
        <v>22</v>
      </c>
      <c r="I15" s="5" t="s">
        <v>25</v>
      </c>
      <c r="J15" s="8"/>
      <c r="K15" s="6" t="s">
        <v>59</v>
      </c>
    </row>
    <row r="16" spans="1:11" x14ac:dyDescent="0.2">
      <c r="A16" s="1">
        <v>69</v>
      </c>
      <c r="B16" s="1" t="s">
        <v>59</v>
      </c>
      <c r="C16" s="1" t="s">
        <v>17</v>
      </c>
      <c r="D16" s="1" t="s">
        <v>18</v>
      </c>
      <c r="E16" s="1" t="s">
        <v>59</v>
      </c>
      <c r="F16" s="1" t="s">
        <v>59</v>
      </c>
      <c r="G16" s="4">
        <v>1000</v>
      </c>
      <c r="H16" s="5" t="s">
        <v>26</v>
      </c>
      <c r="I16" s="5" t="s">
        <v>27</v>
      </c>
      <c r="J16" s="8">
        <v>2186971</v>
      </c>
      <c r="K16" s="6" t="s">
        <v>59</v>
      </c>
    </row>
    <row r="17" spans="1:11" x14ac:dyDescent="0.2">
      <c r="A17" s="1">
        <v>69</v>
      </c>
      <c r="B17" s="1" t="s">
        <v>59</v>
      </c>
      <c r="C17" s="1" t="s">
        <v>17</v>
      </c>
      <c r="D17" s="1" t="s">
        <v>18</v>
      </c>
      <c r="E17" s="1" t="s">
        <v>59</v>
      </c>
      <c r="F17" s="1" t="s">
        <v>59</v>
      </c>
      <c r="G17" s="4">
        <v>1000</v>
      </c>
      <c r="H17" s="5" t="s">
        <v>28</v>
      </c>
      <c r="I17" s="5" t="s">
        <v>29</v>
      </c>
      <c r="J17" s="8">
        <v>298603613</v>
      </c>
      <c r="K17" s="6" t="s">
        <v>59</v>
      </c>
    </row>
    <row r="18" spans="1:11" x14ac:dyDescent="0.2">
      <c r="A18" s="1">
        <v>69</v>
      </c>
      <c r="B18" s="1" t="s">
        <v>59</v>
      </c>
      <c r="C18" s="1" t="s">
        <v>17</v>
      </c>
      <c r="D18" s="1" t="s">
        <v>18</v>
      </c>
      <c r="E18" s="1" t="s">
        <v>59</v>
      </c>
      <c r="F18" s="1" t="s">
        <v>59</v>
      </c>
      <c r="G18" s="4">
        <v>1060</v>
      </c>
      <c r="H18" s="5" t="s">
        <v>59</v>
      </c>
      <c r="I18" s="5" t="s">
        <v>30</v>
      </c>
      <c r="J18" s="8">
        <v>1548650531</v>
      </c>
      <c r="K18" s="6" t="s">
        <v>59</v>
      </c>
    </row>
    <row r="19" spans="1:11" x14ac:dyDescent="0.2">
      <c r="A19" s="1">
        <v>69</v>
      </c>
      <c r="B19" s="1" t="s">
        <v>59</v>
      </c>
      <c r="C19" s="1" t="s">
        <v>17</v>
      </c>
      <c r="D19" s="1" t="s">
        <v>18</v>
      </c>
      <c r="E19" s="1" t="s">
        <v>59</v>
      </c>
      <c r="F19" s="1" t="s">
        <v>59</v>
      </c>
      <c r="G19" s="4">
        <v>1740</v>
      </c>
      <c r="H19" s="5" t="s">
        <v>59</v>
      </c>
      <c r="I19" s="5" t="s">
        <v>31</v>
      </c>
      <c r="J19" s="8">
        <v>1</v>
      </c>
      <c r="K19" s="6" t="s">
        <v>32</v>
      </c>
    </row>
    <row r="20" spans="1:11" x14ac:dyDescent="0.2">
      <c r="A20" s="10">
        <v>69</v>
      </c>
      <c r="B20" s="10" t="s">
        <v>59</v>
      </c>
      <c r="C20" s="10" t="s">
        <v>17</v>
      </c>
      <c r="D20" s="10" t="s">
        <v>18</v>
      </c>
      <c r="E20" s="10" t="s">
        <v>59</v>
      </c>
      <c r="F20" s="10" t="s">
        <v>59</v>
      </c>
      <c r="G20" s="11">
        <v>1920</v>
      </c>
      <c r="H20" s="11" t="s">
        <v>59</v>
      </c>
      <c r="I20" s="11" t="s">
        <v>33</v>
      </c>
      <c r="J20" s="12">
        <f>SUM(J16:J19)</f>
        <v>1849441116</v>
      </c>
      <c r="K20" s="13" t="s">
        <v>59</v>
      </c>
    </row>
    <row r="21" spans="1:11" x14ac:dyDescent="0.2">
      <c r="A21" s="1">
        <v>69</v>
      </c>
      <c r="B21" s="1" t="s">
        <v>59</v>
      </c>
      <c r="C21" s="1" t="s">
        <v>17</v>
      </c>
      <c r="D21" s="1" t="s">
        <v>18</v>
      </c>
      <c r="E21" s="1" t="s">
        <v>59</v>
      </c>
      <c r="F21" s="1" t="s">
        <v>59</v>
      </c>
      <c r="G21" s="4">
        <v>6011</v>
      </c>
      <c r="H21" s="5" t="s">
        <v>59</v>
      </c>
      <c r="I21" s="5" t="s">
        <v>34</v>
      </c>
      <c r="J21" s="8">
        <v>2186971</v>
      </c>
      <c r="K21" s="6" t="s">
        <v>59</v>
      </c>
    </row>
    <row r="22" spans="1:11" x14ac:dyDescent="0.2">
      <c r="A22" s="1">
        <v>69</v>
      </c>
      <c r="B22" s="1" t="s">
        <v>59</v>
      </c>
      <c r="C22" s="1" t="s">
        <v>17</v>
      </c>
      <c r="D22" s="1" t="s">
        <v>18</v>
      </c>
      <c r="E22" s="1" t="s">
        <v>59</v>
      </c>
      <c r="F22" s="1" t="s">
        <v>59</v>
      </c>
      <c r="G22" s="4">
        <v>6012</v>
      </c>
      <c r="H22" s="5" t="s">
        <v>59</v>
      </c>
      <c r="I22" s="5" t="s">
        <v>35</v>
      </c>
      <c r="J22" s="8">
        <v>3277566</v>
      </c>
      <c r="K22" s="6" t="s">
        <v>59</v>
      </c>
    </row>
    <row r="23" spans="1:11" x14ac:dyDescent="0.2">
      <c r="A23" s="1">
        <v>69</v>
      </c>
      <c r="B23" s="1" t="s">
        <v>59</v>
      </c>
      <c r="C23" s="1" t="s">
        <v>17</v>
      </c>
      <c r="D23" s="1" t="s">
        <v>18</v>
      </c>
      <c r="E23" s="1" t="s">
        <v>59</v>
      </c>
      <c r="F23" s="1" t="s">
        <v>59</v>
      </c>
      <c r="G23" s="4">
        <v>6013</v>
      </c>
      <c r="H23" s="5" t="s">
        <v>59</v>
      </c>
      <c r="I23" s="5" t="s">
        <v>36</v>
      </c>
      <c r="J23" s="8">
        <v>1843976579</v>
      </c>
      <c r="K23" s="6" t="s">
        <v>59</v>
      </c>
    </row>
    <row r="24" spans="1:11" ht="38.25" x14ac:dyDescent="0.2">
      <c r="A24" s="10">
        <v>69</v>
      </c>
      <c r="B24" s="10" t="s">
        <v>59</v>
      </c>
      <c r="C24" s="10" t="s">
        <v>17</v>
      </c>
      <c r="D24" s="10" t="s">
        <v>18</v>
      </c>
      <c r="E24" s="10" t="s">
        <v>59</v>
      </c>
      <c r="F24" s="10" t="s">
        <v>59</v>
      </c>
      <c r="G24" s="11">
        <v>6190</v>
      </c>
      <c r="H24" s="11" t="s">
        <v>59</v>
      </c>
      <c r="I24" s="11" t="s">
        <v>37</v>
      </c>
      <c r="J24" s="12">
        <f>IF(SUM(J16:J19)=SUM(J21:J23),SUM(J21:J23), "ERROR: Line 1920 &lt;&gt; Line 6190")</f>
        <v>1849441116</v>
      </c>
      <c r="K2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39</v>
      </c>
    </row>
    <row r="4" spans="1:2" x14ac:dyDescent="0.2">
      <c r="A4" s="1" t="s">
        <v>59</v>
      </c>
      <c r="B4" s="9" t="s">
        <v>59</v>
      </c>
    </row>
    <row r="5" spans="1:2" x14ac:dyDescent="0.2">
      <c r="A5" s="1" t="s">
        <v>59</v>
      </c>
      <c r="B5" s="9" t="s">
        <v>59</v>
      </c>
    </row>
    <row r="6" spans="1:2" x14ac:dyDescent="0.2">
      <c r="A6" s="1" t="s">
        <v>59</v>
      </c>
      <c r="B6" s="16" t="s">
        <v>40</v>
      </c>
    </row>
    <row r="7" spans="1:2" x14ac:dyDescent="0.2">
      <c r="A7" s="1" t="s">
        <v>59</v>
      </c>
      <c r="B7" s="9" t="s">
        <v>59</v>
      </c>
    </row>
    <row r="8" spans="1:2" ht="63.75" x14ac:dyDescent="0.2">
      <c r="A8" s="14" t="s">
        <v>41</v>
      </c>
      <c r="B8" s="15" t="s">
        <v>42</v>
      </c>
    </row>
    <row r="9" spans="1:2" ht="51" x14ac:dyDescent="0.2">
      <c r="A9" s="14" t="s">
        <v>43</v>
      </c>
      <c r="B9" s="15" t="s">
        <v>44</v>
      </c>
    </row>
    <row r="10" spans="1:2" ht="51" x14ac:dyDescent="0.2">
      <c r="A10" s="14" t="s">
        <v>45</v>
      </c>
      <c r="B10" s="15" t="s">
        <v>46</v>
      </c>
    </row>
    <row r="11" spans="1:2" x14ac:dyDescent="0.2">
      <c r="A11" s="1" t="s">
        <v>59</v>
      </c>
      <c r="B11" s="9" t="s">
        <v>59</v>
      </c>
    </row>
    <row r="12" spans="1:2" x14ac:dyDescent="0.2">
      <c r="A12" s="1" t="s">
        <v>59</v>
      </c>
      <c r="B12" s="16" t="s">
        <v>47</v>
      </c>
    </row>
    <row r="13" spans="1:2" x14ac:dyDescent="0.2">
      <c r="A13" s="1" t="s">
        <v>59</v>
      </c>
      <c r="B13" s="9" t="s">
        <v>59</v>
      </c>
    </row>
    <row r="14" spans="1:2" ht="76.5" x14ac:dyDescent="0.2">
      <c r="A14" s="14" t="s">
        <v>48</v>
      </c>
      <c r="B14" s="15" t="s">
        <v>49</v>
      </c>
    </row>
    <row r="15" spans="1:2" x14ac:dyDescent="0.2">
      <c r="A15" s="1" t="s">
        <v>59</v>
      </c>
      <c r="B15" s="9" t="s">
        <v>59</v>
      </c>
    </row>
    <row r="16" spans="1:2" x14ac:dyDescent="0.2">
      <c r="A16" s="20" t="s">
        <v>50</v>
      </c>
      <c r="B16" s="19" t="s">
        <v>59</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2022-08-23T12:37:26Z</dcterms:created>
  <dcterms:modified xsi:type="dcterms:W3CDTF">2022-08-23T16:37:27Z</dcterms:modified>
</cp:coreProperties>
</file>