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<sst xmlns="http://schemas.openxmlformats.org/spreadsheetml/2006/main" count="314" uniqueCount="74">
  <si>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</si>
  <si>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</si>
  <si>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</si>
  <si>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</si>
  <si>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</si>
  <si>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</si>
  <si>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</si>
  <si>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</si>
  <si>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</si>
  <si>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</si>
  <si>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</si>
  <si>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</si>
  <si>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</si>
  <si>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</si>
  <si>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</si>
  <si>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Essential Air Service and Rural Airport Improvement Fund (021-04-5423)</t>
  </si>
  <si>
    <t>TAFS: 69-5423 /X</t>
  </si>
  <si>
    <t>X</t>
  </si>
  <si>
    <t>5423</t>
  </si>
  <si>
    <t>IterNo</t>
  </si>
  <si>
    <t>Last Approved Apportionment: 2021-09-30</t>
  </si>
  <si>
    <t>RptCat</t>
  </si>
  <si>
    <t>NO</t>
  </si>
  <si>
    <t>Reporting Categories</t>
  </si>
  <si>
    <t>AdjAut</t>
  </si>
  <si>
    <t>Adjustment Authority provided</t>
  </si>
  <si>
    <t>A</t>
  </si>
  <si>
    <t>Actual - Unob Bal: Brought Forward, Oct 1</t>
  </si>
  <si>
    <t>E</t>
  </si>
  <si>
    <t>Expected - Unob Bal: Brought forward, October 1</t>
  </si>
  <si>
    <t>Unob Bal: Transferred from other accounts</t>
  </si>
  <si>
    <t>Unob Bal: Recov of prior year paid obligations</t>
  </si>
  <si>
    <t>Unob Bal: Antic recov of prior year unpd/pd obl</t>
  </si>
  <si>
    <t>BA: Mand: Appropriation (special or trust)</t>
  </si>
  <si>
    <t>BA: Mand: Approps transferred from other accounts</t>
  </si>
  <si>
    <t>SEQ</t>
  </si>
  <si>
    <t>Appropriations temporarily reduced</t>
  </si>
  <si>
    <t>B2</t>
  </si>
  <si>
    <t>BA: Mand: Appropriations:Antic nonexpend trans net</t>
  </si>
  <si>
    <t>B3</t>
  </si>
  <si>
    <t>BA: Disc: Spending auth:Antic colls, reimbs, other</t>
  </si>
  <si>
    <t>B1</t>
  </si>
  <si>
    <t>Total budgetary resources avail (disc. and mand.)</t>
  </si>
  <si>
    <t>Essential Air Service</t>
  </si>
  <si>
    <t>COVID-19 Supplemental</t>
  </si>
  <si>
    <t>Total budgetary resources available</t>
  </si>
  <si>
    <t>A1, A2, A3, A4</t>
  </si>
  <si>
    <t>OMB Footnotes</t>
  </si>
  <si>
    <t>Footnotes for Apportioned Amounts</t>
  </si>
  <si>
    <t xml:space="preserve">A1 </t>
  </si>
  <si>
    <t>Reimbursements received from OPM's Emergency Federal Employee Leave Fund (sec.4001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TAFS.[Rationale: Footnote signifies that this TAFS has received or may receive an automatic apportionment.]</t>
  </si>
  <si>
    <t xml:space="preserve">A2 </t>
  </si>
  <si>
    <t>Temporary reduction of funds in accordance with Presidential Sequestration Order dated May 28, 2021, pursuant to sections 251A and 256(d) of the Balance Budget and Emergency Deficit Control Act, as amended (BBEDCA), 2 U.S.C. 906(k)(1).  Due to the indefinie nature of a portion of this account, the sequester amount in dollars may not be equal to the sequester in dollars reflected in the May 28th OMB Report to Congress on the Joint Sequester for Fiscal Year 2022.  The amount on Line 1232 represents a 5.7% reduction to the anticipated BA transfer shown on Line 1251.  During the remainder of the fiscal year, if the actual amount transferred in is different than Line 1201 or 1251, the amount on Line 1232 is hereby adjusted and automatically apportioned so as to result in a 5.7% temporary reduction to the actual BA transferred in by September 30th.[Rationale: Footnote signifies that this TAFS has received or may receive an automatic apportionment.]</t>
  </si>
  <si>
    <t xml:space="preserve">A3 </t>
  </si>
  <si>
    <t>The total amount apportioned may be increased throughout the fiscal year for recoveries of prior year obligations.  The amount of such increases is to be applied to the appropriate line in the application of budgetary resources without further apportionment action from OMB.[Rationale: Footnote signifies that this TAFS has received or may receive an automatic apportionment.]</t>
  </si>
  <si>
    <t xml:space="preserve">A4 </t>
  </si>
  <si>
    <t>Funds are apportioned with the understanding that the program must provide OMB a written notification of its intent to provide initial and final waivers to EAS-eligible communities if the community fails to maintain an average of 10 enplanements (EAS communities within the 48 contiguous United States located within 175 miles from the nearest large- or medium- hub airport) or exceeds the per passenger subsidy amounts of $200 (EAS communities within the 48 contiguous United States located within 210 miles of a medium- or large- hub airport).  The program must also provide OMB a written notification if it extends EAS eligibility to a community not currently receiving subsidized EAS service.[Rationale: An agency spend plan and other documentation is necessary to better understand how the agency intends to obligate some or all of the apportioned funds.]</t>
  </si>
  <si>
    <t>Footnotes for Budgetary Resources</t>
  </si>
  <si>
    <t xml:space="preserve">B1 </t>
  </si>
  <si>
    <t>$1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1552 are only available for upward adjustments of obligations that were incurred in this TAFS.</t>
  </si>
  <si>
    <t xml:space="preserve">B2 </t>
  </si>
  <si>
    <t>Budget authority reflects the sequester reduction of 5.7% required by the February order pursuant to the Budget Control Act of 2011 (P.L. 112-25).</t>
  </si>
  <si>
    <t xml:space="preserve">B3 </t>
  </si>
  <si>
    <t>This amount is based on estimated overflight fees (new FY22 collections) and is subject to change as the year progresses.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</si>
  <si>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</si>
  <si>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</si>
  <si>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</si>
  <si>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</si>
  <si>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</si>
  <si>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</si>
  <si>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2022-08-24 06:58 PM</t>
  </si>
  <si>
    <t xml:space="preserve">TAF(s) Included: </t>
  </si>
  <si>
    <t xml:space="preserve">69-5423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</si>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</sst>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69</v>
      </c>
      <c r="B13" s="1" t="s">
        <v>73</v>
      </c>
      <c r="C13" s="1" t="s">
        <v>17</v>
      </c>
      <c r="D13" s="1" t="s">
        <v>18</v>
      </c>
      <c r="E13" s="1" t="s">
        <v>73</v>
      </c>
      <c r="F13" s="1" t="s">
        <v>73</v>
      </c>
      <c r="G13" s="4" t="s">
        <v>19</v>
      </c>
      <c r="H13" s="5">
        <v>2</v>
      </c>
      <c r="I13" s="5" t="s">
        <v>20</v>
      </c>
      <c r="J13" s="8"/>
      <c r="K13" s="6" t="s">
        <v>73</v>
      </c>
    </row>
    <row r="14" spans="1:11" x14ac:dyDescent="0.2">
      <c r="A14" s="1">
        <v>69</v>
      </c>
      <c r="B14" s="1" t="s">
        <v>73</v>
      </c>
      <c r="C14" s="1" t="s">
        <v>17</v>
      </c>
      <c r="D14" s="1" t="s">
        <v>18</v>
      </c>
      <c r="E14" s="1" t="s">
        <v>73</v>
      </c>
      <c r="F14" s="1" t="s">
        <v>73</v>
      </c>
      <c r="G14" s="4" t="s">
        <v>21</v>
      </c>
      <c r="H14" s="5" t="s">
        <v>22</v>
      </c>
      <c r="I14" s="5" t="s">
        <v>23</v>
      </c>
      <c r="J14" s="8"/>
      <c r="K14" s="6" t="s">
        <v>73</v>
      </c>
    </row>
    <row r="15" spans="1:11" x14ac:dyDescent="0.2">
      <c r="A15" s="1">
        <v>69</v>
      </c>
      <c r="B15" s="1" t="s">
        <v>73</v>
      </c>
      <c r="C15" s="1" t="s">
        <v>17</v>
      </c>
      <c r="D15" s="1" t="s">
        <v>18</v>
      </c>
      <c r="E15" s="1" t="s">
        <v>73</v>
      </c>
      <c r="F15" s="1" t="s">
        <v>73</v>
      </c>
      <c r="G15" s="4" t="s">
        <v>24</v>
      </c>
      <c r="H15" s="5" t="s">
        <v>22</v>
      </c>
      <c r="I15" s="5" t="s">
        <v>25</v>
      </c>
      <c r="J15" s="8"/>
      <c r="K15" s="6" t="s">
        <v>73</v>
      </c>
    </row>
    <row r="16" spans="1:11" x14ac:dyDescent="0.2">
      <c r="A16" s="1">
        <v>69</v>
      </c>
      <c r="B16" s="1" t="s">
        <v>73</v>
      </c>
      <c r="C16" s="1" t="s">
        <v>17</v>
      </c>
      <c r="D16" s="1" t="s">
        <v>18</v>
      </c>
      <c r="E16" s="1" t="s">
        <v>73</v>
      </c>
      <c r="F16" s="1" t="s">
        <v>73</v>
      </c>
      <c r="G16" s="4">
        <v>1000</v>
      </c>
      <c r="H16" s="5" t="s">
        <v>26</v>
      </c>
      <c r="I16" s="5" t="s">
        <v>27</v>
      </c>
      <c r="J16" s="8">
        <v>1588167</v>
      </c>
      <c r="K16" s="6" t="s">
        <v>73</v>
      </c>
    </row>
    <row r="17" spans="1:11" x14ac:dyDescent="0.2">
      <c r="A17" s="1">
        <v>69</v>
      </c>
      <c r="B17" s="1" t="s">
        <v>73</v>
      </c>
      <c r="C17" s="1" t="s">
        <v>17</v>
      </c>
      <c r="D17" s="1" t="s">
        <v>18</v>
      </c>
      <c r="E17" s="1" t="s">
        <v>73</v>
      </c>
      <c r="F17" s="1" t="s">
        <v>73</v>
      </c>
      <c r="G17" s="4">
        <v>1000</v>
      </c>
      <c r="H17" s="5" t="s">
        <v>28</v>
      </c>
      <c r="I17" s="5" t="s">
        <v>29</v>
      </c>
      <c r="J17" s="8"/>
      <c r="K17" s="6" t="s">
        <v>73</v>
      </c>
    </row>
    <row r="18" spans="1:11" x14ac:dyDescent="0.2">
      <c r="A18" s="1">
        <v>69</v>
      </c>
      <c r="B18" s="1" t="s">
        <v>73</v>
      </c>
      <c r="C18" s="1" t="s">
        <v>17</v>
      </c>
      <c r="D18" s="1" t="s">
        <v>18</v>
      </c>
      <c r="E18" s="1" t="s">
        <v>73</v>
      </c>
      <c r="F18" s="1" t="s">
        <v>73</v>
      </c>
      <c r="G18" s="4">
        <v>1011</v>
      </c>
      <c r="H18" s="5" t="s">
        <v>73</v>
      </c>
      <c r="I18" s="5" t="s">
        <v>30</v>
      </c>
      <c r="J18" s="8">
        <v>5000000</v>
      </c>
      <c r="K18" s="6" t="s">
        <v>73</v>
      </c>
    </row>
    <row r="19" spans="1:11" x14ac:dyDescent="0.2">
      <c r="A19" s="1">
        <v>69</v>
      </c>
      <c r="B19" s="1" t="s">
        <v>73</v>
      </c>
      <c r="C19" s="1" t="s">
        <v>17</v>
      </c>
      <c r="D19" s="1" t="s">
        <v>18</v>
      </c>
      <c r="E19" s="1" t="s">
        <v>73</v>
      </c>
      <c r="F19" s="1" t="s">
        <v>73</v>
      </c>
      <c r="G19" s="4">
        <v>1033</v>
      </c>
      <c r="H19" s="5" t="s">
        <v>73</v>
      </c>
      <c r="I19" s="5" t="s">
        <v>31</v>
      </c>
      <c r="J19" s="8">
        <v>116</v>
      </c>
      <c r="K19" s="6" t="s">
        <v>73</v>
      </c>
    </row>
    <row r="20" spans="1:11" x14ac:dyDescent="0.2">
      <c r="A20" s="1">
        <v>69</v>
      </c>
      <c r="B20" s="1" t="s">
        <v>73</v>
      </c>
      <c r="C20" s="1" t="s">
        <v>17</v>
      </c>
      <c r="D20" s="1" t="s">
        <v>18</v>
      </c>
      <c r="E20" s="1" t="s">
        <v>73</v>
      </c>
      <c r="F20" s="1" t="s">
        <v>73</v>
      </c>
      <c r="G20" s="4">
        <v>1061</v>
      </c>
      <c r="H20" s="5" t="s">
        <v>73</v>
      </c>
      <c r="I20" s="5" t="s">
        <v>32</v>
      </c>
      <c r="J20" s="8">
        <v>14999884</v>
      </c>
      <c r="K20" s="6" t="s">
        <v>73</v>
      </c>
    </row>
    <row r="21" spans="1:11" x14ac:dyDescent="0.2">
      <c r="A21" s="1">
        <v>69</v>
      </c>
      <c r="B21" s="1" t="s">
        <v>73</v>
      </c>
      <c r="C21" s="1" t="s">
        <v>17</v>
      </c>
      <c r="D21" s="1" t="s">
        <v>18</v>
      </c>
      <c r="E21" s="1" t="s">
        <v>73</v>
      </c>
      <c r="F21" s="1" t="s">
        <v>73</v>
      </c>
      <c r="G21" s="4">
        <v>1201</v>
      </c>
      <c r="H21" s="5" t="s">
        <v>73</v>
      </c>
      <c r="I21" s="5" t="s">
        <v>33</v>
      </c>
      <c r="J21" s="8">
        <v>2455483</v>
      </c>
      <c r="K21" s="6" t="s">
        <v>73</v>
      </c>
    </row>
    <row r="22" spans="1:11" x14ac:dyDescent="0.2">
      <c r="A22" s="1">
        <v>69</v>
      </c>
      <c r="B22" s="1" t="s">
        <v>73</v>
      </c>
      <c r="C22" s="1" t="s">
        <v>17</v>
      </c>
      <c r="D22" s="1" t="s">
        <v>18</v>
      </c>
      <c r="E22" s="1" t="s">
        <v>73</v>
      </c>
      <c r="F22" s="1" t="s">
        <v>73</v>
      </c>
      <c r="G22" s="4">
        <v>1221</v>
      </c>
      <c r="H22" s="5" t="s">
        <v>73</v>
      </c>
      <c r="I22" s="5" t="s">
        <v>34</v>
      </c>
      <c r="J22" s="8">
        <v>50758326</v>
      </c>
      <c r="K22" s="6" t="s">
        <v>73</v>
      </c>
    </row>
    <row r="23" spans="1:11" x14ac:dyDescent="0.2">
      <c r="A23" s="1">
        <v>69</v>
      </c>
      <c r="B23" s="1" t="s">
        <v>73</v>
      </c>
      <c r="C23" s="1" t="s">
        <v>17</v>
      </c>
      <c r="D23" s="1" t="s">
        <v>18</v>
      </c>
      <c r="E23" s="1" t="s">
        <v>73</v>
      </c>
      <c r="F23" s="1" t="s">
        <v>73</v>
      </c>
      <c r="G23" s="4">
        <v>1232</v>
      </c>
      <c r="H23" s="5" t="s">
        <v>35</v>
      </c>
      <c r="I23" s="5" t="s">
        <v>36</v>
      </c>
      <c r="J23" s="8">
        <v>-5276723</v>
      </c>
      <c r="K23" s="6" t="s">
        <v>37</v>
      </c>
    </row>
    <row r="24" spans="1:11" x14ac:dyDescent="0.2">
      <c r="A24" s="1">
        <v>69</v>
      </c>
      <c r="B24" s="1" t="s">
        <v>73</v>
      </c>
      <c r="C24" s="1" t="s">
        <v>17</v>
      </c>
      <c r="D24" s="1" t="s">
        <v>18</v>
      </c>
      <c r="E24" s="1" t="s">
        <v>73</v>
      </c>
      <c r="F24" s="1" t="s">
        <v>73</v>
      </c>
      <c r="G24" s="4">
        <v>1251</v>
      </c>
      <c r="H24" s="5" t="s">
        <v>73</v>
      </c>
      <c r="I24" s="5" t="s">
        <v>38</v>
      </c>
      <c r="J24" s="8">
        <v>41815759</v>
      </c>
      <c r="K24" s="6" t="s">
        <v>39</v>
      </c>
    </row>
    <row r="25" spans="1:11" x14ac:dyDescent="0.2">
      <c r="A25" s="1">
        <v>69</v>
      </c>
      <c r="B25" s="1" t="s">
        <v>73</v>
      </c>
      <c r="C25" s="1" t="s">
        <v>17</v>
      </c>
      <c r="D25" s="1" t="s">
        <v>18</v>
      </c>
      <c r="E25" s="1" t="s">
        <v>73</v>
      </c>
      <c r="F25" s="1" t="s">
        <v>73</v>
      </c>
      <c r="G25" s="4">
        <v>1740</v>
      </c>
      <c r="H25" s="5" t="s">
        <v>73</v>
      </c>
      <c r="I25" s="5" t="s">
        <v>40</v>
      </c>
      <c r="J25" s="8">
        <v>1</v>
      </c>
      <c r="K25" s="6" t="s">
        <v>41</v>
      </c>
    </row>
    <row r="26" spans="1:11" x14ac:dyDescent="0.2">
      <c r="A26" s="10">
        <v>69</v>
      </c>
      <c r="B26" s="10" t="s">
        <v>73</v>
      </c>
      <c r="C26" s="10" t="s">
        <v>17</v>
      </c>
      <c r="D26" s="10" t="s">
        <v>18</v>
      </c>
      <c r="E26" s="10" t="s">
        <v>73</v>
      </c>
      <c r="F26" s="10" t="s">
        <v>73</v>
      </c>
      <c r="G26" s="11">
        <v>1920</v>
      </c>
      <c r="H26" s="11" t="s">
        <v>73</v>
      </c>
      <c r="I26" s="11" t="s">
        <v>42</v>
      </c>
      <c r="J26" s="12">
        <f>SUM(J16:J25)</f>
        <v>111341013</v>
      </c>
      <c r="K26" s="13" t="s">
        <v>73</v>
      </c>
    </row>
    <row r="27" spans="1:11" x14ac:dyDescent="0.2">
      <c r="A27" s="1">
        <v>69</v>
      </c>
      <c r="B27" s="1" t="s">
        <v>73</v>
      </c>
      <c r="C27" s="1" t="s">
        <v>17</v>
      </c>
      <c r="D27" s="1" t="s">
        <v>18</v>
      </c>
      <c r="E27" s="1" t="s">
        <v>73</v>
      </c>
      <c r="F27" s="1" t="s">
        <v>73</v>
      </c>
      <c r="G27" s="4">
        <v>6011</v>
      </c>
      <c r="H27" s="5" t="s">
        <v>73</v>
      </c>
      <c r="I27" s="5" t="s">
        <v>43</v>
      </c>
      <c r="J27" s="8">
        <v>110840976</v>
      </c>
      <c r="K27" s="6" t="s">
        <v>73</v>
      </c>
    </row>
    <row r="28" spans="1:11" x14ac:dyDescent="0.2">
      <c r="A28" s="1">
        <v>69</v>
      </c>
      <c r="B28" s="1" t="s">
        <v>73</v>
      </c>
      <c r="C28" s="1" t="s">
        <v>17</v>
      </c>
      <c r="D28" s="1" t="s">
        <v>18</v>
      </c>
      <c r="E28" s="1" t="s">
        <v>73</v>
      </c>
      <c r="F28" s="1" t="s">
        <v>73</v>
      </c>
      <c r="G28" s="4">
        <v>6012</v>
      </c>
      <c r="H28" s="5" t="s">
        <v>73</v>
      </c>
      <c r="I28" s="5" t="s">
        <v>44</v>
      </c>
      <c r="J28" s="8">
        <v>500037</v>
      </c>
      <c r="K28" s="6" t="s">
        <v>73</v>
      </c>
    </row>
    <row r="29" spans="1:11" ht="51" x14ac:dyDescent="0.2">
      <c r="A29" s="10">
        <v>69</v>
      </c>
      <c r="B29" s="10" t="s">
        <v>73</v>
      </c>
      <c r="C29" s="10" t="s">
        <v>17</v>
      </c>
      <c r="D29" s="10" t="s">
        <v>18</v>
      </c>
      <c r="E29" s="10" t="s">
        <v>73</v>
      </c>
      <c r="F29" s="10" t="s">
        <v>73</v>
      </c>
      <c r="G29" s="11">
        <v>6190</v>
      </c>
      <c r="H29" s="11" t="s">
        <v>73</v>
      </c>
      <c r="I29" s="11" t="s">
        <v>45</v>
      </c>
      <c r="J29" s="12">
        <f>IF(SUM(J16:J25)=SUM(J27:J28),SUM(J27:J28), "ERROR: Line 1920 &lt;&gt; Line 6190")</f>
        <v>111341013</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47</v>
      </c>
    </row>
    <row r="4" spans="1:2" x14ac:dyDescent="0.2">
      <c r="A4" s="1" t="s">
        <v>73</v>
      </c>
      <c r="B4" s="9" t="s">
        <v>73</v>
      </c>
    </row>
    <row r="5" spans="1:2" x14ac:dyDescent="0.2">
      <c r="A5" s="1" t="s">
        <v>73</v>
      </c>
      <c r="B5" s="9" t="s">
        <v>73</v>
      </c>
    </row>
    <row r="6" spans="1:2" x14ac:dyDescent="0.2">
      <c r="A6" s="1" t="s">
        <v>73</v>
      </c>
      <c r="B6" s="16" t="s">
        <v>48</v>
      </c>
    </row>
    <row r="7" spans="1:2" x14ac:dyDescent="0.2">
      <c r="A7" s="1" t="s">
        <v>73</v>
      </c>
      <c r="B7" s="9" t="s">
        <v>73</v>
      </c>
    </row>
    <row r="8" spans="1:2" ht="63.75" x14ac:dyDescent="0.2">
      <c r="A8" s="14" t="s">
        <v>49</v>
      </c>
      <c r="B8" s="15" t="s">
        <v>50</v>
      </c>
    </row>
    <row r="9" spans="1:2" ht="114.75" x14ac:dyDescent="0.2">
      <c r="A9" s="14" t="s">
        <v>51</v>
      </c>
      <c r="B9" s="15" t="s">
        <v>52</v>
      </c>
    </row>
    <row r="10" spans="1:2" ht="51" x14ac:dyDescent="0.2">
      <c r="A10" s="14" t="s">
        <v>53</v>
      </c>
      <c r="B10" s="15" t="s">
        <v>54</v>
      </c>
    </row>
    <row r="11" spans="1:2" ht="102" x14ac:dyDescent="0.2">
      <c r="A11" s="14" t="s">
        <v>55</v>
      </c>
      <c r="B11" s="15" t="s">
        <v>56</v>
      </c>
    </row>
    <row r="12" spans="1:2" x14ac:dyDescent="0.2">
      <c r="A12" s="1" t="s">
        <v>73</v>
      </c>
      <c r="B12" s="9" t="s">
        <v>73</v>
      </c>
    </row>
    <row r="13" spans="1:2" x14ac:dyDescent="0.2">
      <c r="A13" s="1" t="s">
        <v>73</v>
      </c>
      <c r="B13" s="16" t="s">
        <v>57</v>
      </c>
    </row>
    <row r="14" spans="1:2" x14ac:dyDescent="0.2">
      <c r="A14" s="1" t="s">
        <v>73</v>
      </c>
      <c r="B14" s="9" t="s">
        <v>73</v>
      </c>
    </row>
    <row r="15" spans="1:2" ht="63.75" x14ac:dyDescent="0.2">
      <c r="A15" s="14" t="s">
        <v>58</v>
      </c>
      <c r="B15" s="15" t="s">
        <v>59</v>
      </c>
    </row>
    <row r="16" spans="1:2" ht="25.5" x14ac:dyDescent="0.2">
      <c r="A16" s="14" t="s">
        <v>60</v>
      </c>
      <c r="B16" s="15" t="s">
        <v>61</v>
      </c>
    </row>
    <row r="17" spans="1:2" ht="25.5" x14ac:dyDescent="0.2">
      <c r="A17" s="14" t="s">
        <v>62</v>
      </c>
      <c r="B17" s="15" t="s">
        <v>63</v>
      </c>
    </row>
    <row r="18" spans="1:2" x14ac:dyDescent="0.2">
      <c r="A18" s="1" t="s">
        <v>73</v>
      </c>
      <c r="B18" s="9" t="s">
        <v>73</v>
      </c>
    </row>
    <row r="19" spans="1:2" x14ac:dyDescent="0.2">
      <c r="A19" s="20" t="s">
        <v>64</v>
      </c>
      <c r="B19" s="19" t="s">
        <v>73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2022-08-25T14:37:17Z</dcterms:created>
  <dcterms:modified xsi:type="dcterms:W3CDTF">2022-08-25T18:37:18Z</dcterms:modified>
</cp:coreProperties>
</file>