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<sst xmlns="http://schemas.openxmlformats.org/spreadsheetml/2006/main" count="316" uniqueCount="59">
  <si>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</si>
  <si>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</si>
  <si>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</si>
  <si>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</si>
  <si>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</si>
  <si>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</si>
  <si>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</si>
  <si>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</si>
  <si>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</si>
  <si>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</si>
  <si>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</si>
  <si>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</si>
  <si>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</si>
  <si>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</si>
  <si>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</si>
  <si>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Surface Transportation and Innovative Finance Bureau (021-04-0170)</t>
  </si>
  <si>
    <t>TAFS: 69-0170 /X</t>
  </si>
  <si>
    <t>X</t>
  </si>
  <si>
    <t>0170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</si>
  <si>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</si>
  <si>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</si>
  <si>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</si>
  <si>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</si>
  <si>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</si>
  <si>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</si>
  <si>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</si>
  <si>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</si>
  <si>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</si>
  <si>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</si>
  <si>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</si>
  <si>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</si>
  <si>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</si>
  <si>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</si>
  <si>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</si>
  <si>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</si>
  <si>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</si>
  <si>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</si>
  <si>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</si>
  <si>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Spending auth: Collected</t>
  </si>
  <si>
    <t>BA: Disc: Spending auth:Antic colls, reimbs, other</t>
  </si>
  <si>
    <t>BA: Mand: Spending auth:Antic colls, reimbs, other</t>
  </si>
  <si>
    <t>Total budgetary resources avail (disc. and mand.)</t>
  </si>
  <si>
    <t>National Surface Transportation and Innovative Finance Bureau</t>
  </si>
  <si>
    <t>RRIF Charges and Loan Servicing and Rebates (collections)</t>
  </si>
  <si>
    <t>TIFIA Fee Collections (Offsetting Collections)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</si>
  <si>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</si>
  <si>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</si>
  <si>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</si>
  <si>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</si>
  <si>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</si>
  <si>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</si>
  <si>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</si>
  <si>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</si>
  <si>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</si>
  <si>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</si>
  <si>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07:17 AM</t>
  </si>
  <si>
    <t xml:space="preserve">TAF(s) Included: </t>
  </si>
  <si>
    <t xml:space="preserve">69-0170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</si>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</sst>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69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69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69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69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10277247</v>
      </c>
      <c r="K16" s="6" t="s">
        <v>58</v>
      </c>
    </row>
    <row r="17" spans="1:11" x14ac:dyDescent="0.2">
      <c r="A17" s="1">
        <v>69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69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>
        <v>404663</v>
      </c>
      <c r="K18" s="6" t="s">
        <v>58</v>
      </c>
    </row>
    <row r="19" spans="1:11" x14ac:dyDescent="0.2">
      <c r="A19" s="1">
        <v>69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1000</v>
      </c>
      <c r="H19" s="5" t="s">
        <v>32</v>
      </c>
      <c r="I19" s="5" t="s">
        <v>33</v>
      </c>
      <c r="J19" s="8"/>
      <c r="K19" s="6" t="s">
        <v>58</v>
      </c>
    </row>
    <row r="20" spans="1:11" x14ac:dyDescent="0.2">
      <c r="A20" s="1">
        <v>69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1021</v>
      </c>
      <c r="H20" s="5" t="s">
        <v>58</v>
      </c>
      <c r="I20" s="5" t="s">
        <v>34</v>
      </c>
      <c r="J20" s="8">
        <v>123</v>
      </c>
      <c r="K20" s="6" t="s">
        <v>58</v>
      </c>
    </row>
    <row r="21" spans="1:11" x14ac:dyDescent="0.2">
      <c r="A21" s="1">
        <v>69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1033</v>
      </c>
      <c r="H21" s="5" t="s">
        <v>58</v>
      </c>
      <c r="I21" s="5" t="s">
        <v>35</v>
      </c>
      <c r="J21" s="8">
        <v>1096</v>
      </c>
      <c r="K21" s="6" t="s">
        <v>58</v>
      </c>
    </row>
    <row r="22" spans="1:11" x14ac:dyDescent="0.2">
      <c r="A22" s="1">
        <v>69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1061</v>
      </c>
      <c r="H22" s="5" t="s">
        <v>58</v>
      </c>
      <c r="I22" s="5" t="s">
        <v>36</v>
      </c>
      <c r="J22" s="8">
        <v>148781</v>
      </c>
      <c r="K22" s="6" t="s">
        <v>58</v>
      </c>
    </row>
    <row r="23" spans="1:11" x14ac:dyDescent="0.2">
      <c r="A23" s="1">
        <v>69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1100</v>
      </c>
      <c r="H23" s="5" t="s">
        <v>58</v>
      </c>
      <c r="I23" s="5" t="s">
        <v>37</v>
      </c>
      <c r="J23" s="8">
        <v>3800000</v>
      </c>
      <c r="K23" s="6" t="s">
        <v>58</v>
      </c>
    </row>
    <row r="24" spans="1:11" x14ac:dyDescent="0.2">
      <c r="A24" s="1">
        <v>69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1700</v>
      </c>
      <c r="H24" s="5" t="s">
        <v>58</v>
      </c>
      <c r="I24" s="5" t="s">
        <v>38</v>
      </c>
      <c r="J24" s="8">
        <v>2247988</v>
      </c>
      <c r="K24" s="6" t="s">
        <v>58</v>
      </c>
    </row>
    <row r="25" spans="1:11" x14ac:dyDescent="0.2">
      <c r="A25" s="1">
        <v>69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58</v>
      </c>
      <c r="I25" s="5" t="s">
        <v>39</v>
      </c>
      <c r="J25" s="8">
        <v>1752012</v>
      </c>
      <c r="K25" s="6" t="s">
        <v>58</v>
      </c>
    </row>
    <row r="26" spans="1:11" x14ac:dyDescent="0.2">
      <c r="A26" s="1">
        <v>69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1840</v>
      </c>
      <c r="H26" s="5" t="s">
        <v>58</v>
      </c>
      <c r="I26" s="5" t="s">
        <v>40</v>
      </c>
      <c r="J26" s="8">
        <v>1000000</v>
      </c>
      <c r="K26" s="6" t="s">
        <v>58</v>
      </c>
    </row>
    <row r="27" spans="1:11" x14ac:dyDescent="0.2">
      <c r="A27" s="10">
        <v>69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41</v>
      </c>
      <c r="J27" s="12">
        <f>SUM(J16:J26)</f>
        <v>19631910</v>
      </c>
      <c r="K27" s="13" t="s">
        <v>58</v>
      </c>
    </row>
    <row r="28" spans="1:11" x14ac:dyDescent="0.2">
      <c r="A28" s="1">
        <v>69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42</v>
      </c>
      <c r="J28" s="8">
        <v>12357199</v>
      </c>
      <c r="K28" s="6" t="s">
        <v>58</v>
      </c>
    </row>
    <row r="29" spans="1:11" x14ac:dyDescent="0.2">
      <c r="A29" s="1">
        <v>69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43</v>
      </c>
      <c r="J29" s="8">
        <v>1454663</v>
      </c>
      <c r="K29" s="6" t="s">
        <v>58</v>
      </c>
    </row>
    <row r="30" spans="1:11" x14ac:dyDescent="0.2">
      <c r="A30" s="1">
        <v>69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44</v>
      </c>
      <c r="J30" s="8">
        <v>5820048</v>
      </c>
      <c r="K30" s="6" t="s">
        <v>58</v>
      </c>
    </row>
    <row r="31" spans="1:11" x14ac:dyDescent="0.2">
      <c r="A31" s="10">
        <v>69</v>
      </c>
      <c r="B31" s="10" t="s">
        <v>58</v>
      </c>
      <c r="C31" s="10" t="s">
        <v>17</v>
      </c>
      <c r="D31" s="10" t="s">
        <v>18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45</v>
      </c>
      <c r="J31" s="12">
        <f>IF(SUM(J16:J26)=SUM(J28:J30),SUM(J28:J30), "ERROR: Line 1920 &lt;&gt; Line 6190")</f>
        <v>19631910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2022-07-08T09:31:29Z</dcterms:created>
  <dcterms:modified xsi:type="dcterms:W3CDTF">2022-07-08T13:31:29Z</dcterms:modified>
</cp:coreProperties>
</file>