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<sst xmlns="http://schemas.openxmlformats.org/spreadsheetml/2006/main" count="300" uniqueCount="63">
  <si>
    <t>FY 2022 Apportionment</t>
  </si>
  <si>
    <t>Funds provided by Public Law 117-52</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</si>
  <si>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</si>
  <si>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</si>
  <si>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</si>
  <si>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</si>
  <si>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</si>
  <si>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</si>
  <si>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</si>
  <si>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</si>
  <si>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</si>
  <si>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</si>
  <si>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</si>
  <si>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</si>
  <si>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</si>
  <si>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Highway Traffic Safety Grants (021-18-8020)</t>
  </si>
  <si>
    <t>TAFS: 69-8020 /X</t>
  </si>
  <si>
    <t>X</t>
  </si>
  <si>
    <t>8020</t>
  </si>
  <si>
    <t>IterNo</t>
  </si>
  <si>
    <t>Last Approved Apportionment: 2021-10-22</t>
  </si>
  <si>
    <t>RptCat</t>
  </si>
  <si>
    <t>NO</t>
  </si>
  <si>
    <t>Reporting Categories</t>
  </si>
  <si>
    <t>AdjAut</t>
  </si>
  <si>
    <t>Adjustment Authority provided</t>
  </si>
  <si>
    <t>E</t>
  </si>
  <si>
    <t>Expected - Unob Bal: Brought forward, October 1</t>
  </si>
  <si>
    <t>Unob Bal: Contract authority withdrawn</t>
  </si>
  <si>
    <t>B1</t>
  </si>
  <si>
    <t>Unob Bal: Antic recov of prior year unpd/pd obl</t>
  </si>
  <si>
    <t>BA: Mand: Contract authority</t>
  </si>
  <si>
    <t>Total budgetary resources avail (disc. and mand.)</t>
  </si>
  <si>
    <t>Highway Safety Programs - Section 402</t>
  </si>
  <si>
    <t>High Visibility Enforcement</t>
  </si>
  <si>
    <t>National Priority Safety Program Grants</t>
  </si>
  <si>
    <t>Safety Belt Performance - Section 406C -  NASS Modernization (no-year funding)</t>
  </si>
  <si>
    <t>Administration Expenses - Chapter 4 of Title 23</t>
  </si>
  <si>
    <t>Open Container Law - Section 154 / Repeat Offender Law - Section 164</t>
  </si>
  <si>
    <t>Prior Year Funding</t>
  </si>
  <si>
    <t>Total budgetary resources available</t>
  </si>
  <si>
    <t>A1, A2, A3</t>
  </si>
  <si>
    <t>OMB Footnotes</t>
  </si>
  <si>
    <t>Footnotes for Apportioned Amounts</t>
  </si>
  <si>
    <t xml:space="preserve">A1 </t>
  </si>
  <si>
    <t>23 USC 405(a)(8), as amended by PL 114-94, and contingent upon reauthorization, authorizes the Secretary to reallocate, before the last day of any fiscal year, any amounts remaining available to carry out any of the activities described in subsections (b) through (h) to increase the amount made available under 23 USC 402, in order to ensure, to the maximum extent possible, that all such amounts are obligated during such fiscal year.</t>
  </si>
  <si>
    <t xml:space="preserve">A2 </t>
  </si>
  <si>
    <t>Amounts apportioned on this line reflect unobligated balances of budgetary resources previously made available through Surface Transportation Authorization acts. In the absence of a Surface Transportation Authorization extension, these amounts are not available for expenditure until such act is enacted into law. These amounts are hereby apportioned in accordance with 26 USC 9503(c)(1)</t>
  </si>
  <si>
    <t xml:space="preserve">A3 </t>
  </si>
  <si>
    <t>In addition to the amounts for total Contract Authority shown above, this account will also receive liquidating cash appropriations and is subject to the obligation limitation, across-the-board reductions and any other applicable term and condition as part of the continuing resolution</t>
  </si>
  <si>
    <t>Footnotes for Budgetary Resources</t>
  </si>
  <si>
    <t xml:space="preserve">B1 </t>
  </si>
  <si>
    <t>DOT acknowledges the updates to the FY 2021 Treasury Financial Manual and is currently working to reconcile the availability of its underlying Contract Authority to determine the appropriate amount to execute on this line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</si>
  <si>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</si>
  <si>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</si>
  <si>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</si>
  <si>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</si>
  <si>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</si>
  <si>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</si>
  <si>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2021-11-09 10:55 AM</t>
  </si>
  <si>
    <t xml:space="preserve">TAF(s) Included: </t>
  </si>
  <si>
    <t>69-8020 \X (Highway Traffic Safety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</si>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</sst>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69</v>
      </c>
      <c r="B13" s="1" t="s">
        <v>62</v>
      </c>
      <c r="C13" s="1" t="s">
        <v>17</v>
      </c>
      <c r="D13" s="1" t="s">
        <v>18</v>
      </c>
      <c r="E13" s="1" t="s">
        <v>62</v>
      </c>
      <c r="F13" s="1" t="s">
        <v>62</v>
      </c>
      <c r="G13" s="4" t="s">
        <v>19</v>
      </c>
      <c r="H13" s="5">
        <v>3</v>
      </c>
      <c r="I13" s="5" t="s">
        <v>20</v>
      </c>
      <c r="J13" s="8"/>
      <c r="K13" s="6" t="s">
        <v>62</v>
      </c>
    </row>
    <row r="14" spans="1:11" x14ac:dyDescent="0.2">
      <c r="A14" s="1">
        <v>69</v>
      </c>
      <c r="B14" s="1" t="s">
        <v>62</v>
      </c>
      <c r="C14" s="1" t="s">
        <v>17</v>
      </c>
      <c r="D14" s="1" t="s">
        <v>18</v>
      </c>
      <c r="E14" s="1" t="s">
        <v>62</v>
      </c>
      <c r="F14" s="1" t="s">
        <v>62</v>
      </c>
      <c r="G14" s="4" t="s">
        <v>21</v>
      </c>
      <c r="H14" s="5" t="s">
        <v>22</v>
      </c>
      <c r="I14" s="5" t="s">
        <v>23</v>
      </c>
      <c r="J14" s="8"/>
      <c r="K14" s="6" t="s">
        <v>62</v>
      </c>
    </row>
    <row r="15" spans="1:11" x14ac:dyDescent="0.2">
      <c r="A15" s="1">
        <v>69</v>
      </c>
      <c r="B15" s="1" t="s">
        <v>62</v>
      </c>
      <c r="C15" s="1" t="s">
        <v>17</v>
      </c>
      <c r="D15" s="1" t="s">
        <v>18</v>
      </c>
      <c r="E15" s="1" t="s">
        <v>62</v>
      </c>
      <c r="F15" s="1" t="s">
        <v>62</v>
      </c>
      <c r="G15" s="4" t="s">
        <v>24</v>
      </c>
      <c r="H15" s="5" t="s">
        <v>22</v>
      </c>
      <c r="I15" s="5" t="s">
        <v>25</v>
      </c>
      <c r="J15" s="8"/>
      <c r="K15" s="6" t="s">
        <v>62</v>
      </c>
    </row>
    <row r="16" spans="1:11" x14ac:dyDescent="0.2">
      <c r="A16" s="1">
        <v>69</v>
      </c>
      <c r="B16" s="1" t="s">
        <v>62</v>
      </c>
      <c r="C16" s="1" t="s">
        <v>17</v>
      </c>
      <c r="D16" s="1" t="s">
        <v>18</v>
      </c>
      <c r="E16" s="1" t="s">
        <v>62</v>
      </c>
      <c r="F16" s="1" t="s">
        <v>62</v>
      </c>
      <c r="G16" s="4">
        <v>1000</v>
      </c>
      <c r="H16" s="5" t="s">
        <v>26</v>
      </c>
      <c r="I16" s="5" t="s">
        <v>27</v>
      </c>
      <c r="J16" s="8">
        <v>182415000</v>
      </c>
      <c r="K16" s="6" t="s">
        <v>62</v>
      </c>
    </row>
    <row r="17" spans="1:11" x14ac:dyDescent="0.2">
      <c r="A17" s="1">
        <v>69</v>
      </c>
      <c r="B17" s="1" t="s">
        <v>62</v>
      </c>
      <c r="C17" s="1" t="s">
        <v>17</v>
      </c>
      <c r="D17" s="1" t="s">
        <v>18</v>
      </c>
      <c r="E17" s="1" t="s">
        <v>62</v>
      </c>
      <c r="F17" s="1" t="s">
        <v>62</v>
      </c>
      <c r="G17" s="4">
        <v>1025</v>
      </c>
      <c r="H17" s="5" t="s">
        <v>62</v>
      </c>
      <c r="I17" s="5" t="s">
        <v>28</v>
      </c>
      <c r="J17" s="8"/>
      <c r="K17" s="6" t="s">
        <v>29</v>
      </c>
    </row>
    <row r="18" spans="1:11" x14ac:dyDescent="0.2">
      <c r="A18" s="1">
        <v>69</v>
      </c>
      <c r="B18" s="1" t="s">
        <v>62</v>
      </c>
      <c r="C18" s="1" t="s">
        <v>17</v>
      </c>
      <c r="D18" s="1" t="s">
        <v>18</v>
      </c>
      <c r="E18" s="1" t="s">
        <v>62</v>
      </c>
      <c r="F18" s="1" t="s">
        <v>62</v>
      </c>
      <c r="G18" s="4">
        <v>1061</v>
      </c>
      <c r="H18" s="5" t="s">
        <v>26</v>
      </c>
      <c r="I18" s="5" t="s">
        <v>30</v>
      </c>
      <c r="J18" s="8">
        <v>15500000</v>
      </c>
      <c r="K18" s="6" t="s">
        <v>62</v>
      </c>
    </row>
    <row r="19" spans="1:11" x14ac:dyDescent="0.2">
      <c r="A19" s="1">
        <v>69</v>
      </c>
      <c r="B19" s="1" t="s">
        <v>62</v>
      </c>
      <c r="C19" s="1" t="s">
        <v>17</v>
      </c>
      <c r="D19" s="1" t="s">
        <v>18</v>
      </c>
      <c r="E19" s="1" t="s">
        <v>62</v>
      </c>
      <c r="F19" s="1" t="s">
        <v>62</v>
      </c>
      <c r="G19" s="4">
        <v>1600</v>
      </c>
      <c r="H19" s="5" t="s">
        <v>62</v>
      </c>
      <c r="I19" s="5" t="s">
        <v>31</v>
      </c>
      <c r="J19" s="8">
        <v>109214880</v>
      </c>
      <c r="K19" s="6" t="s">
        <v>62</v>
      </c>
    </row>
    <row r="20" spans="1:11" x14ac:dyDescent="0.2">
      <c r="A20" s="10">
        <v>69</v>
      </c>
      <c r="B20" s="10" t="s">
        <v>62</v>
      </c>
      <c r="C20" s="10" t="s">
        <v>17</v>
      </c>
      <c r="D20" s="10" t="s">
        <v>18</v>
      </c>
      <c r="E20" s="10" t="s">
        <v>62</v>
      </c>
      <c r="F20" s="10" t="s">
        <v>62</v>
      </c>
      <c r="G20" s="11">
        <v>1920</v>
      </c>
      <c r="H20" s="11" t="s">
        <v>62</v>
      </c>
      <c r="I20" s="11" t="s">
        <v>32</v>
      </c>
      <c r="J20" s="12">
        <f>SUM(J16:J19)</f>
        <v>307129880</v>
      </c>
      <c r="K20" s="13" t="s">
        <v>62</v>
      </c>
    </row>
    <row r="21" spans="1:11" x14ac:dyDescent="0.2">
      <c r="A21" s="1">
        <v>69</v>
      </c>
      <c r="B21" s="1" t="s">
        <v>62</v>
      </c>
      <c r="C21" s="1" t="s">
        <v>17</v>
      </c>
      <c r="D21" s="1" t="s">
        <v>18</v>
      </c>
      <c r="E21" s="1" t="s">
        <v>62</v>
      </c>
      <c r="F21" s="1" t="s">
        <v>62</v>
      </c>
      <c r="G21" s="4">
        <v>6011</v>
      </c>
      <c r="H21" s="5" t="s">
        <v>62</v>
      </c>
      <c r="I21" s="5" t="s">
        <v>33</v>
      </c>
      <c r="J21" s="8">
        <v>87358940</v>
      </c>
      <c r="K21" s="6" t="s">
        <v>62</v>
      </c>
    </row>
    <row r="22" spans="1:11" x14ac:dyDescent="0.2">
      <c r="A22" s="1">
        <v>69</v>
      </c>
      <c r="B22" s="1" t="s">
        <v>62</v>
      </c>
      <c r="C22" s="1" t="s">
        <v>17</v>
      </c>
      <c r="D22" s="1" t="s">
        <v>18</v>
      </c>
      <c r="E22" s="1" t="s">
        <v>62</v>
      </c>
      <c r="F22" s="1" t="s">
        <v>62</v>
      </c>
      <c r="G22" s="4">
        <v>6012</v>
      </c>
      <c r="H22" s="5" t="s">
        <v>62</v>
      </c>
      <c r="I22" s="5" t="s">
        <v>34</v>
      </c>
      <c r="J22" s="8">
        <v>5746650</v>
      </c>
      <c r="K22" s="6" t="s">
        <v>62</v>
      </c>
    </row>
    <row r="23" spans="1:11" x14ac:dyDescent="0.2">
      <c r="A23" s="1">
        <v>69</v>
      </c>
      <c r="B23" s="1" t="s">
        <v>62</v>
      </c>
      <c r="C23" s="1" t="s">
        <v>17</v>
      </c>
      <c r="D23" s="1" t="s">
        <v>18</v>
      </c>
      <c r="E23" s="1" t="s">
        <v>62</v>
      </c>
      <c r="F23" s="1" t="s">
        <v>62</v>
      </c>
      <c r="G23" s="4">
        <v>6013</v>
      </c>
      <c r="H23" s="5" t="s">
        <v>62</v>
      </c>
      <c r="I23" s="5" t="s">
        <v>35</v>
      </c>
      <c r="J23" s="8">
        <v>64044270</v>
      </c>
      <c r="K23" s="6" t="s">
        <v>62</v>
      </c>
    </row>
    <row r="24" spans="1:11" x14ac:dyDescent="0.2">
      <c r="A24" s="1">
        <v>69</v>
      </c>
      <c r="B24" s="1" t="s">
        <v>62</v>
      </c>
      <c r="C24" s="1" t="s">
        <v>17</v>
      </c>
      <c r="D24" s="1" t="s">
        <v>18</v>
      </c>
      <c r="E24" s="1" t="s">
        <v>62</v>
      </c>
      <c r="F24" s="1" t="s">
        <v>62</v>
      </c>
      <c r="G24" s="4">
        <v>6014</v>
      </c>
      <c r="H24" s="5" t="s">
        <v>62</v>
      </c>
      <c r="I24" s="5" t="s">
        <v>36</v>
      </c>
      <c r="J24" s="8">
        <v>702000</v>
      </c>
      <c r="K24" s="6" t="s">
        <v>62</v>
      </c>
    </row>
    <row r="25" spans="1:11" x14ac:dyDescent="0.2">
      <c r="A25" s="1">
        <v>69</v>
      </c>
      <c r="B25" s="1" t="s">
        <v>62</v>
      </c>
      <c r="C25" s="1" t="s">
        <v>17</v>
      </c>
      <c r="D25" s="1" t="s">
        <v>18</v>
      </c>
      <c r="E25" s="1" t="s">
        <v>62</v>
      </c>
      <c r="F25" s="1" t="s">
        <v>62</v>
      </c>
      <c r="G25" s="4">
        <v>6015</v>
      </c>
      <c r="H25" s="5" t="s">
        <v>62</v>
      </c>
      <c r="I25" s="5" t="s">
        <v>37</v>
      </c>
      <c r="J25" s="8">
        <v>23101020</v>
      </c>
      <c r="K25" s="6" t="s">
        <v>62</v>
      </c>
    </row>
    <row r="26" spans="1:11" x14ac:dyDescent="0.2">
      <c r="A26" s="1">
        <v>69</v>
      </c>
      <c r="B26" s="1" t="s">
        <v>62</v>
      </c>
      <c r="C26" s="1" t="s">
        <v>17</v>
      </c>
      <c r="D26" s="1" t="s">
        <v>18</v>
      </c>
      <c r="E26" s="1" t="s">
        <v>62</v>
      </c>
      <c r="F26" s="1" t="s">
        <v>62</v>
      </c>
      <c r="G26" s="4">
        <v>6016</v>
      </c>
      <c r="H26" s="5" t="s">
        <v>62</v>
      </c>
      <c r="I26" s="5" t="s">
        <v>38</v>
      </c>
      <c r="J26" s="8">
        <v>1011000</v>
      </c>
      <c r="K26" s="6" t="s">
        <v>62</v>
      </c>
    </row>
    <row r="27" spans="1:11" x14ac:dyDescent="0.2">
      <c r="A27" s="1">
        <v>69</v>
      </c>
      <c r="B27" s="1" t="s">
        <v>62</v>
      </c>
      <c r="C27" s="1" t="s">
        <v>17</v>
      </c>
      <c r="D27" s="1" t="s">
        <v>18</v>
      </c>
      <c r="E27" s="1" t="s">
        <v>62</v>
      </c>
      <c r="F27" s="1" t="s">
        <v>62</v>
      </c>
      <c r="G27" s="4">
        <v>6017</v>
      </c>
      <c r="H27" s="5" t="s">
        <v>62</v>
      </c>
      <c r="I27" s="5" t="s">
        <v>39</v>
      </c>
      <c r="J27" s="8">
        <v>125166000</v>
      </c>
      <c r="K27" s="6" t="s">
        <v>62</v>
      </c>
    </row>
    <row r="28" spans="1:11" ht="38.25" x14ac:dyDescent="0.2">
      <c r="A28" s="10">
        <v>69</v>
      </c>
      <c r="B28" s="10" t="s">
        <v>62</v>
      </c>
      <c r="C28" s="10" t="s">
        <v>17</v>
      </c>
      <c r="D28" s="10" t="s">
        <v>18</v>
      </c>
      <c r="E28" s="10" t="s">
        <v>62</v>
      </c>
      <c r="F28" s="10" t="s">
        <v>62</v>
      </c>
      <c r="G28" s="11">
        <v>6190</v>
      </c>
      <c r="H28" s="11" t="s">
        <v>62</v>
      </c>
      <c r="I28" s="11" t="s">
        <v>40</v>
      </c>
      <c r="J28" s="12">
        <f>IF(SUM(J16:J19)=SUM(J21:J27),SUM(J21:J27), "ERROR: Line 1920 &lt;&gt; Line 6190")</f>
        <v>307129880</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51" x14ac:dyDescent="0.2">
      <c r="A8" s="14" t="s">
        <v>44</v>
      </c>
      <c r="B8" s="15" t="s">
        <v>45</v>
      </c>
    </row>
    <row r="9" spans="1:2" ht="51" x14ac:dyDescent="0.2">
      <c r="A9" s="14" t="s">
        <v>46</v>
      </c>
      <c r="B9" s="15" t="s">
        <v>47</v>
      </c>
    </row>
    <row r="10" spans="1:2" ht="38.25" x14ac:dyDescent="0.2">
      <c r="A10" s="14" t="s">
        <v>48</v>
      </c>
      <c r="B10" s="15" t="s">
        <v>49</v>
      </c>
    </row>
    <row r="11" spans="1:2" x14ac:dyDescent="0.2">
      <c r="A11" s="1" t="s">
        <v>62</v>
      </c>
      <c r="B11" s="9" t="s">
        <v>62</v>
      </c>
    </row>
    <row r="12" spans="1:2" x14ac:dyDescent="0.2">
      <c r="A12" s="1" t="s">
        <v>62</v>
      </c>
      <c r="B12" s="16" t="s">
        <v>50</v>
      </c>
    </row>
    <row r="13" spans="1:2" x14ac:dyDescent="0.2">
      <c r="A13" s="1" t="s">
        <v>62</v>
      </c>
      <c r="B13" s="9" t="s">
        <v>62</v>
      </c>
    </row>
    <row r="14" spans="1:2" ht="25.5"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2022-06-20T13:36:45Z</dcterms:created>
  <dcterms:modified xsi:type="dcterms:W3CDTF">2022-06-20T17:36:45Z</dcterms:modified>
</cp:coreProperties>
</file>