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</calcChain>
</file>

<file path=xl/sharedStrings.xml><?xml version="1.0" encoding="utf-8"?>
<sst xmlns="http://schemas.openxmlformats.org/spreadsheetml/2006/main" count="340" uniqueCount="62">
  <si>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</si>
  <si>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</si>
  <si>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</si>
  <si>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</si>
  <si>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</si>
  <si>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</si>
  <si>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</si>
  <si>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</si>
  <si>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</si>
  <si>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</si>
  <si>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</si>
  <si>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</si>
  <si>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</si>
  <si>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</si>
  <si>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</si>
  <si>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(Highway Trust Fund) (021-18-8016)</t>
  </si>
  <si>
    <t>TAFS: 69-8016 /X</t>
  </si>
  <si>
    <t>X</t>
  </si>
  <si>
    <t>8016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</si>
  <si>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</si>
  <si>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</si>
  <si>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</si>
  <si>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</si>
  <si>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</si>
  <si>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</si>
  <si>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</si>
  <si>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</si>
  <si>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</si>
  <si>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MA</t>
  </si>
  <si>
    <t>Mandatory Actual - Unob Bal: Brought forward, October 1</t>
  </si>
  <si>
    <t>Unob Bal: Recov of prior year unpaid obligations</t>
  </si>
  <si>
    <t>Unob Bal: Contract authority withdrawn</t>
  </si>
  <si>
    <t>Unob Bal: Recov of prior year paid obligations</t>
  </si>
  <si>
    <t>Unob Bal: Antic recov of prior year unpd/pd obl</t>
  </si>
  <si>
    <t>BA: Disc: Appropriation (special or trust)</t>
  </si>
  <si>
    <t>BA: Disc: Approps applied to liq contract auth</t>
  </si>
  <si>
    <t>M1</t>
  </si>
  <si>
    <t>BA: Mand: Contract authority</t>
  </si>
  <si>
    <t>M2</t>
  </si>
  <si>
    <t>BA: Mand: Contract auth: New\Unob bal perm reduced</t>
  </si>
  <si>
    <t>E</t>
  </si>
  <si>
    <t>BA: Disc: Spending auth:Antic colls, reimbs, other</t>
  </si>
  <si>
    <t>Adj for total budgetary res subj to obl limitation</t>
  </si>
  <si>
    <t>Total budgetary resources avail (disc. and mand.)</t>
  </si>
  <si>
    <t>Highway Safety Research and Development - Section 403</t>
  </si>
  <si>
    <t>National Driver Register</t>
  </si>
  <si>
    <t>Vehicle Safety - Title 49, Chap. 301 &amp; Part C of Subtitle VI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</si>
  <si>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</si>
  <si>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</si>
  <si>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</si>
  <si>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</si>
  <si>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</si>
  <si>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</si>
  <si>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</si>
  <si>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</si>
  <si>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</si>
  <si>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</si>
  <si>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</si>
  <si>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04:56 PM</t>
  </si>
  <si>
    <t xml:space="preserve">TAF(s) Included: </t>
  </si>
  <si>
    <t>69-8016 \X (Operations and Research (Highway Trust Fund))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</si>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</sst>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69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5</v>
      </c>
      <c r="I13" s="5" t="s">
        <v>20</v>
      </c>
      <c r="J13" s="8"/>
      <c r="K13" s="6" t="s">
        <v>61</v>
      </c>
    </row>
    <row r="14" spans="1:11" x14ac:dyDescent="0.2">
      <c r="A14" s="1">
        <v>69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69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69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8863735</v>
      </c>
      <c r="K16" s="6" t="s">
        <v>61</v>
      </c>
    </row>
    <row r="17" spans="1:11" x14ac:dyDescent="0.2">
      <c r="A17" s="1">
        <v>69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18753247</v>
      </c>
      <c r="K17" s="6" t="s">
        <v>61</v>
      </c>
    </row>
    <row r="18" spans="1:11" x14ac:dyDescent="0.2">
      <c r="A18" s="1">
        <v>69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1021</v>
      </c>
      <c r="H18" s="5" t="s">
        <v>61</v>
      </c>
      <c r="I18" s="5" t="s">
        <v>30</v>
      </c>
      <c r="J18" s="8">
        <v>1058660</v>
      </c>
      <c r="K18" s="6" t="s">
        <v>61</v>
      </c>
    </row>
    <row r="19" spans="1:11" x14ac:dyDescent="0.2">
      <c r="A19" s="1">
        <v>69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1025</v>
      </c>
      <c r="H19" s="5" t="s">
        <v>61</v>
      </c>
      <c r="I19" s="5" t="s">
        <v>31</v>
      </c>
      <c r="J19" s="8"/>
      <c r="K19" s="6" t="s">
        <v>61</v>
      </c>
    </row>
    <row r="20" spans="1:11" x14ac:dyDescent="0.2">
      <c r="A20" s="1">
        <v>69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1033</v>
      </c>
      <c r="H20" s="5" t="s">
        <v>61</v>
      </c>
      <c r="I20" s="5" t="s">
        <v>32</v>
      </c>
      <c r="J20" s="8">
        <v>16468</v>
      </c>
      <c r="K20" s="6" t="s">
        <v>61</v>
      </c>
    </row>
    <row r="21" spans="1:11" x14ac:dyDescent="0.2">
      <c r="A21" s="1">
        <v>69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1061</v>
      </c>
      <c r="H21" s="5" t="s">
        <v>61</v>
      </c>
      <c r="I21" s="5" t="s">
        <v>33</v>
      </c>
      <c r="J21" s="8">
        <v>13619872</v>
      </c>
      <c r="K21" s="6" t="s">
        <v>61</v>
      </c>
    </row>
    <row r="22" spans="1:11" x14ac:dyDescent="0.2">
      <c r="A22" s="1">
        <v>69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1101</v>
      </c>
      <c r="H22" s="5" t="s">
        <v>61</v>
      </c>
      <c r="I22" s="5" t="s">
        <v>34</v>
      </c>
      <c r="J22" s="8">
        <v>192800000</v>
      </c>
      <c r="K22" s="6" t="s">
        <v>61</v>
      </c>
    </row>
    <row r="23" spans="1:11" x14ac:dyDescent="0.2">
      <c r="A23" s="1">
        <v>69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1138</v>
      </c>
      <c r="H23" s="5" t="s">
        <v>61</v>
      </c>
      <c r="I23" s="5" t="s">
        <v>35</v>
      </c>
      <c r="J23" s="8">
        <v>-192800000</v>
      </c>
      <c r="K23" s="6" t="s">
        <v>61</v>
      </c>
    </row>
    <row r="24" spans="1:11" x14ac:dyDescent="0.2">
      <c r="A24" s="1">
        <v>69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1600</v>
      </c>
      <c r="H24" s="5" t="s">
        <v>36</v>
      </c>
      <c r="I24" s="5" t="s">
        <v>37</v>
      </c>
      <c r="J24" s="8">
        <v>27224090</v>
      </c>
      <c r="K24" s="6" t="s">
        <v>61</v>
      </c>
    </row>
    <row r="25" spans="1:11" x14ac:dyDescent="0.2">
      <c r="A25" s="1">
        <v>69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1600</v>
      </c>
      <c r="H25" s="5" t="s">
        <v>38</v>
      </c>
      <c r="I25" s="5" t="s">
        <v>37</v>
      </c>
      <c r="J25" s="8">
        <v>192800000</v>
      </c>
      <c r="K25" s="6" t="s">
        <v>61</v>
      </c>
    </row>
    <row r="26" spans="1:11" x14ac:dyDescent="0.2">
      <c r="A26" s="1">
        <v>69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1620</v>
      </c>
      <c r="H26" s="5" t="s">
        <v>61</v>
      </c>
      <c r="I26" s="5" t="s">
        <v>39</v>
      </c>
      <c r="J26" s="8">
        <v>-27224090</v>
      </c>
      <c r="K26" s="6" t="s">
        <v>61</v>
      </c>
    </row>
    <row r="27" spans="1:11" x14ac:dyDescent="0.2">
      <c r="A27" s="1">
        <v>69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1740</v>
      </c>
      <c r="H27" s="5" t="s">
        <v>40</v>
      </c>
      <c r="I27" s="5" t="s">
        <v>41</v>
      </c>
      <c r="J27" s="8">
        <v>4500000</v>
      </c>
      <c r="K27" s="6" t="s">
        <v>61</v>
      </c>
    </row>
    <row r="28" spans="1:11" x14ac:dyDescent="0.2">
      <c r="A28" s="1">
        <v>69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1902</v>
      </c>
      <c r="H28" s="5" t="s">
        <v>61</v>
      </c>
      <c r="I28" s="5" t="s">
        <v>42</v>
      </c>
      <c r="J28" s="8">
        <v>-19673822</v>
      </c>
      <c r="K28" s="6" t="s">
        <v>61</v>
      </c>
    </row>
    <row r="29" spans="1:11" x14ac:dyDescent="0.2">
      <c r="A29" s="10">
        <v>69</v>
      </c>
      <c r="B29" s="10" t="s">
        <v>61</v>
      </c>
      <c r="C29" s="10" t="s">
        <v>17</v>
      </c>
      <c r="D29" s="10" t="s">
        <v>18</v>
      </c>
      <c r="E29" s="10" t="s">
        <v>61</v>
      </c>
      <c r="F29" s="10" t="s">
        <v>61</v>
      </c>
      <c r="G29" s="11">
        <v>1920</v>
      </c>
      <c r="H29" s="11" t="s">
        <v>61</v>
      </c>
      <c r="I29" s="11" t="s">
        <v>43</v>
      </c>
      <c r="J29" s="12">
        <f>SUM(J16:J28)</f>
        <v>219938160</v>
      </c>
      <c r="K29" s="13" t="s">
        <v>61</v>
      </c>
    </row>
    <row r="30" spans="1:11" x14ac:dyDescent="0.2">
      <c r="A30" s="1">
        <v>69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6011</v>
      </c>
      <c r="H30" s="5" t="s">
        <v>61</v>
      </c>
      <c r="I30" s="5" t="s">
        <v>44</v>
      </c>
      <c r="J30" s="8">
        <v>197465326</v>
      </c>
      <c r="K30" s="6" t="s">
        <v>61</v>
      </c>
    </row>
    <row r="31" spans="1:11" x14ac:dyDescent="0.2">
      <c r="A31" s="1">
        <v>69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6012</v>
      </c>
      <c r="H31" s="5" t="s">
        <v>61</v>
      </c>
      <c r="I31" s="5" t="s">
        <v>45</v>
      </c>
      <c r="J31" s="8">
        <v>6800000</v>
      </c>
      <c r="K31" s="6" t="s">
        <v>61</v>
      </c>
    </row>
    <row r="32" spans="1:11" x14ac:dyDescent="0.2">
      <c r="A32" s="1">
        <v>69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6013</v>
      </c>
      <c r="H32" s="5" t="s">
        <v>61</v>
      </c>
      <c r="I32" s="5" t="s">
        <v>46</v>
      </c>
      <c r="J32" s="8">
        <v>874099</v>
      </c>
      <c r="K32" s="6" t="s">
        <v>61</v>
      </c>
    </row>
    <row r="33" spans="1:11" x14ac:dyDescent="0.2">
      <c r="A33" s="1">
        <v>69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6014</v>
      </c>
      <c r="H33" s="5" t="s">
        <v>61</v>
      </c>
      <c r="I33" s="5" t="s">
        <v>47</v>
      </c>
      <c r="J33" s="8">
        <v>14798735</v>
      </c>
      <c r="K33" s="6" t="s">
        <v>61</v>
      </c>
    </row>
    <row r="34" spans="1:11" x14ac:dyDescent="0.2">
      <c r="A34" s="10">
        <v>69</v>
      </c>
      <c r="B34" s="10" t="s">
        <v>61</v>
      </c>
      <c r="C34" s="10" t="s">
        <v>17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48</v>
      </c>
      <c r="J34" s="12">
        <f>IF(SUM(J16:J28)=SUM(J30:J33),SUM(J30:J33), "ERROR: Line 1920 &lt;&gt; Line 6190")</f>
        <v>219938160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2022-06-20T13:36:27Z</dcterms:created>
  <dcterms:modified xsi:type="dcterms:W3CDTF">2022-06-20T17:36:27Z</dcterms:modified>
</cp:coreProperties>
</file>