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<sst xmlns="http://schemas.openxmlformats.org/spreadsheetml/2006/main" count="298" uniqueCount="63">
  <si>
    <t>FY 2022 Apportionment</t>
  </si>
  <si>
    <t>Funds provided by Public Law 117-52</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</si>
  <si>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</si>
  <si>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</si>
  <si>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</si>
  <si>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</si>
  <si>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</si>
  <si>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</si>
  <si>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</si>
  <si>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</si>
  <si>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</si>
  <si>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</si>
  <si>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</si>
  <si>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</si>
  <si>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National Highway Traffic Safety Administration</t>
  </si>
  <si>
    <t>Account: Operations and Research (Highway Trust Fund) (021-18-8016)</t>
  </si>
  <si>
    <t>TAFS: 69-8016 /X</t>
  </si>
  <si>
    <t>X</t>
  </si>
  <si>
    <t>8016</t>
  </si>
  <si>
    <t>IterNo</t>
  </si>
  <si>
    <t>Last Approved Apportionment: 2021-10-27</t>
  </si>
  <si>
    <t>RptCat</t>
  </si>
  <si>
    <t>NO</t>
  </si>
  <si>
    <t>Reporting Categories</t>
  </si>
  <si>
    <t>AdjAut</t>
  </si>
  <si>
    <t>Adjustment Authority provided</t>
  </si>
  <si>
    <t>DE</t>
  </si>
  <si>
    <t>Discretionary Expected - Unob Bal: Brought forward, October 1</t>
  </si>
  <si>
    <t>ME</t>
  </si>
  <si>
    <t>Mandatory Expected - Unob Bal: Brought forward, October 1</t>
  </si>
  <si>
    <t>Unob Bal: Contract authority withdrawn</t>
  </si>
  <si>
    <t>B1</t>
  </si>
  <si>
    <t>Unob Bal: Antic recov of prior year unpd/pd obl</t>
  </si>
  <si>
    <t>BA: Mand: Contract authority</t>
  </si>
  <si>
    <t>E</t>
  </si>
  <si>
    <t>BA: Disc: Spending auth:Antic colls, reimbs, other</t>
  </si>
  <si>
    <t>Adj for total budgetary res subj to obl limitation</t>
  </si>
  <si>
    <t>Total budgetary resources avail (disc. and mand.)</t>
  </si>
  <si>
    <t>Highway Safety Research and Development - Section 403</t>
  </si>
  <si>
    <t>National Driver Register</t>
  </si>
  <si>
    <t>Vehicle Safety - Title 49, Chap. 301 &amp; Part C of Subtitle VI</t>
  </si>
  <si>
    <t>Reimbursable Authority</t>
  </si>
  <si>
    <t>Total budgetary resources available</t>
  </si>
  <si>
    <t>A1, A2</t>
  </si>
  <si>
    <t>OMB Footnotes</t>
  </si>
  <si>
    <t>Footnotes for Apportioned Amounts</t>
  </si>
  <si>
    <t xml:space="preserve">A1 </t>
  </si>
  <si>
    <t>Amounts apportioned on this line reflect unobligated balances of budgetary resources previously made available through Surface Transportation Authorization acts. In the absence of a Surface Transportation Authorization extension, these amounts are not available for expenditure until such act is enacted into law. These amounts are hereby apportioned in accordance with 26 USC 9503(c)(1)</t>
  </si>
  <si>
    <t xml:space="preserve">A2 </t>
  </si>
  <si>
    <t>In addition to the amounts for total Contract Authority shown above, this account will also receive liquidating cash appropriations and is subject to the obligation limitation, across-the-board reductions and any other applicable term and condition as part of the continuing resolution</t>
  </si>
  <si>
    <t>Footnotes for Budgetary Resources</t>
  </si>
  <si>
    <t xml:space="preserve">B1 </t>
  </si>
  <si>
    <t>DOT acknowledges the updates to the FY 2021 Treasury Financial Manual and is currently working to reconcile the availability of its underlying Contract Authority to determine the appropriate amount to execute on this line</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</si>
  <si>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</si>
  <si>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</si>
  <si>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</si>
  <si>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</si>
  <si>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</si>
  <si>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</si>
  <si>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2021-11-16 12:36 PM</t>
  </si>
  <si>
    <t xml:space="preserve">TAF(s) Included: </t>
  </si>
  <si>
    <t>69-8016 \X (Operations and Research (Highway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</si>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</sst>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69</v>
      </c>
      <c r="B13" s="1" t="s">
        <v>62</v>
      </c>
      <c r="C13" s="1" t="s">
        <v>17</v>
      </c>
      <c r="D13" s="1" t="s">
        <v>18</v>
      </c>
      <c r="E13" s="1" t="s">
        <v>62</v>
      </c>
      <c r="F13" s="1" t="s">
        <v>62</v>
      </c>
      <c r="G13" s="4" t="s">
        <v>19</v>
      </c>
      <c r="H13" s="5">
        <v>3</v>
      </c>
      <c r="I13" s="5" t="s">
        <v>20</v>
      </c>
      <c r="J13" s="8"/>
      <c r="K13" s="6" t="s">
        <v>62</v>
      </c>
    </row>
    <row r="14" spans="1:11" x14ac:dyDescent="0.2">
      <c r="A14" s="1">
        <v>69</v>
      </c>
      <c r="B14" s="1" t="s">
        <v>62</v>
      </c>
      <c r="C14" s="1" t="s">
        <v>17</v>
      </c>
      <c r="D14" s="1" t="s">
        <v>18</v>
      </c>
      <c r="E14" s="1" t="s">
        <v>62</v>
      </c>
      <c r="F14" s="1" t="s">
        <v>62</v>
      </c>
      <c r="G14" s="4" t="s">
        <v>21</v>
      </c>
      <c r="H14" s="5" t="s">
        <v>22</v>
      </c>
      <c r="I14" s="5" t="s">
        <v>23</v>
      </c>
      <c r="J14" s="8"/>
      <c r="K14" s="6" t="s">
        <v>62</v>
      </c>
    </row>
    <row r="15" spans="1:11" x14ac:dyDescent="0.2">
      <c r="A15" s="1">
        <v>69</v>
      </c>
      <c r="B15" s="1" t="s">
        <v>62</v>
      </c>
      <c r="C15" s="1" t="s">
        <v>17</v>
      </c>
      <c r="D15" s="1" t="s">
        <v>18</v>
      </c>
      <c r="E15" s="1" t="s">
        <v>62</v>
      </c>
      <c r="F15" s="1" t="s">
        <v>62</v>
      </c>
      <c r="G15" s="4" t="s">
        <v>24</v>
      </c>
      <c r="H15" s="5" t="s">
        <v>22</v>
      </c>
      <c r="I15" s="5" t="s">
        <v>25</v>
      </c>
      <c r="J15" s="8"/>
      <c r="K15" s="6" t="s">
        <v>62</v>
      </c>
    </row>
    <row r="16" spans="1:11" x14ac:dyDescent="0.2">
      <c r="A16" s="1">
        <v>69</v>
      </c>
      <c r="B16" s="1" t="s">
        <v>62</v>
      </c>
      <c r="C16" s="1" t="s">
        <v>17</v>
      </c>
      <c r="D16" s="1" t="s">
        <v>18</v>
      </c>
      <c r="E16" s="1" t="s">
        <v>62</v>
      </c>
      <c r="F16" s="1" t="s">
        <v>62</v>
      </c>
      <c r="G16" s="4">
        <v>1000</v>
      </c>
      <c r="H16" s="5" t="s">
        <v>26</v>
      </c>
      <c r="I16" s="5" t="s">
        <v>27</v>
      </c>
      <c r="J16" s="8">
        <v>11850000</v>
      </c>
      <c r="K16" s="6" t="s">
        <v>62</v>
      </c>
    </row>
    <row r="17" spans="1:11" x14ac:dyDescent="0.2">
      <c r="A17" s="1">
        <v>69</v>
      </c>
      <c r="B17" s="1" t="s">
        <v>62</v>
      </c>
      <c r="C17" s="1" t="s">
        <v>17</v>
      </c>
      <c r="D17" s="1" t="s">
        <v>18</v>
      </c>
      <c r="E17" s="1" t="s">
        <v>62</v>
      </c>
      <c r="F17" s="1" t="s">
        <v>62</v>
      </c>
      <c r="G17" s="4">
        <v>1000</v>
      </c>
      <c r="H17" s="5" t="s">
        <v>28</v>
      </c>
      <c r="I17" s="5" t="s">
        <v>29</v>
      </c>
      <c r="J17" s="8">
        <v>17791772</v>
      </c>
      <c r="K17" s="6" t="s">
        <v>62</v>
      </c>
    </row>
    <row r="18" spans="1:11" x14ac:dyDescent="0.2">
      <c r="A18" s="1">
        <v>69</v>
      </c>
      <c r="B18" s="1" t="s">
        <v>62</v>
      </c>
      <c r="C18" s="1" t="s">
        <v>17</v>
      </c>
      <c r="D18" s="1" t="s">
        <v>18</v>
      </c>
      <c r="E18" s="1" t="s">
        <v>62</v>
      </c>
      <c r="F18" s="1" t="s">
        <v>62</v>
      </c>
      <c r="G18" s="4">
        <v>1025</v>
      </c>
      <c r="H18" s="5" t="s">
        <v>62</v>
      </c>
      <c r="I18" s="5" t="s">
        <v>30</v>
      </c>
      <c r="J18" s="8"/>
      <c r="K18" s="6" t="s">
        <v>31</v>
      </c>
    </row>
    <row r="19" spans="1:11" x14ac:dyDescent="0.2">
      <c r="A19" s="1">
        <v>69</v>
      </c>
      <c r="B19" s="1" t="s">
        <v>62</v>
      </c>
      <c r="C19" s="1" t="s">
        <v>17</v>
      </c>
      <c r="D19" s="1" t="s">
        <v>18</v>
      </c>
      <c r="E19" s="1" t="s">
        <v>62</v>
      </c>
      <c r="F19" s="1" t="s">
        <v>62</v>
      </c>
      <c r="G19" s="4">
        <v>1061</v>
      </c>
      <c r="H19" s="5" t="s">
        <v>62</v>
      </c>
      <c r="I19" s="5" t="s">
        <v>32</v>
      </c>
      <c r="J19" s="8">
        <v>14695000</v>
      </c>
      <c r="K19" s="6" t="s">
        <v>62</v>
      </c>
    </row>
    <row r="20" spans="1:11" x14ac:dyDescent="0.2">
      <c r="A20" s="1">
        <v>69</v>
      </c>
      <c r="B20" s="1" t="s">
        <v>62</v>
      </c>
      <c r="C20" s="1" t="s">
        <v>17</v>
      </c>
      <c r="D20" s="1" t="s">
        <v>18</v>
      </c>
      <c r="E20" s="1" t="s">
        <v>62</v>
      </c>
      <c r="F20" s="1" t="s">
        <v>62</v>
      </c>
      <c r="G20" s="4">
        <v>1600</v>
      </c>
      <c r="H20" s="5" t="s">
        <v>62</v>
      </c>
      <c r="I20" s="5" t="s">
        <v>33</v>
      </c>
      <c r="J20" s="8">
        <v>27224090</v>
      </c>
      <c r="K20" s="6" t="s">
        <v>62</v>
      </c>
    </row>
    <row r="21" spans="1:11" x14ac:dyDescent="0.2">
      <c r="A21" s="1">
        <v>69</v>
      </c>
      <c r="B21" s="1" t="s">
        <v>62</v>
      </c>
      <c r="C21" s="1" t="s">
        <v>17</v>
      </c>
      <c r="D21" s="1" t="s">
        <v>18</v>
      </c>
      <c r="E21" s="1" t="s">
        <v>62</v>
      </c>
      <c r="F21" s="1" t="s">
        <v>62</v>
      </c>
      <c r="G21" s="4">
        <v>1740</v>
      </c>
      <c r="H21" s="5" t="s">
        <v>34</v>
      </c>
      <c r="I21" s="5" t="s">
        <v>35</v>
      </c>
      <c r="J21" s="8">
        <v>4500000</v>
      </c>
      <c r="K21" s="6" t="s">
        <v>62</v>
      </c>
    </row>
    <row r="22" spans="1:11" x14ac:dyDescent="0.2">
      <c r="A22" s="1">
        <v>69</v>
      </c>
      <c r="B22" s="1" t="s">
        <v>62</v>
      </c>
      <c r="C22" s="1" t="s">
        <v>17</v>
      </c>
      <c r="D22" s="1" t="s">
        <v>18</v>
      </c>
      <c r="E22" s="1" t="s">
        <v>62</v>
      </c>
      <c r="F22" s="1" t="s">
        <v>62</v>
      </c>
      <c r="G22" s="4">
        <v>1902</v>
      </c>
      <c r="H22" s="5" t="s">
        <v>62</v>
      </c>
      <c r="I22" s="5" t="s">
        <v>36</v>
      </c>
      <c r="J22" s="8">
        <v>-4481772</v>
      </c>
      <c r="K22" s="6" t="s">
        <v>62</v>
      </c>
    </row>
    <row r="23" spans="1:11" x14ac:dyDescent="0.2">
      <c r="A23" s="10">
        <v>69</v>
      </c>
      <c r="B23" s="10" t="s">
        <v>62</v>
      </c>
      <c r="C23" s="10" t="s">
        <v>17</v>
      </c>
      <c r="D23" s="10" t="s">
        <v>18</v>
      </c>
      <c r="E23" s="10" t="s">
        <v>62</v>
      </c>
      <c r="F23" s="10" t="s">
        <v>62</v>
      </c>
      <c r="G23" s="11">
        <v>1920</v>
      </c>
      <c r="H23" s="11" t="s">
        <v>62</v>
      </c>
      <c r="I23" s="11" t="s">
        <v>37</v>
      </c>
      <c r="J23" s="12">
        <f>SUM(J16:J22)</f>
        <v>71579090</v>
      </c>
      <c r="K23" s="13" t="s">
        <v>62</v>
      </c>
    </row>
    <row r="24" spans="1:11" x14ac:dyDescent="0.2">
      <c r="A24" s="1">
        <v>69</v>
      </c>
      <c r="B24" s="1" t="s">
        <v>62</v>
      </c>
      <c r="C24" s="1" t="s">
        <v>17</v>
      </c>
      <c r="D24" s="1" t="s">
        <v>18</v>
      </c>
      <c r="E24" s="1" t="s">
        <v>62</v>
      </c>
      <c r="F24" s="1" t="s">
        <v>62</v>
      </c>
      <c r="G24" s="4">
        <v>6011</v>
      </c>
      <c r="H24" s="5" t="s">
        <v>62</v>
      </c>
      <c r="I24" s="5" t="s">
        <v>38</v>
      </c>
      <c r="J24" s="8">
        <v>50469940</v>
      </c>
      <c r="K24" s="6" t="s">
        <v>62</v>
      </c>
    </row>
    <row r="25" spans="1:11" x14ac:dyDescent="0.2">
      <c r="A25" s="1">
        <v>69</v>
      </c>
      <c r="B25" s="1" t="s">
        <v>62</v>
      </c>
      <c r="C25" s="1" t="s">
        <v>17</v>
      </c>
      <c r="D25" s="1" t="s">
        <v>18</v>
      </c>
      <c r="E25" s="1" t="s">
        <v>62</v>
      </c>
      <c r="F25" s="1" t="s">
        <v>62</v>
      </c>
      <c r="G25" s="4">
        <v>6012</v>
      </c>
      <c r="H25" s="5" t="s">
        <v>62</v>
      </c>
      <c r="I25" s="5" t="s">
        <v>39</v>
      </c>
      <c r="J25" s="8">
        <v>2449150</v>
      </c>
      <c r="K25" s="6" t="s">
        <v>62</v>
      </c>
    </row>
    <row r="26" spans="1:11" x14ac:dyDescent="0.2">
      <c r="A26" s="1">
        <v>69</v>
      </c>
      <c r="B26" s="1" t="s">
        <v>62</v>
      </c>
      <c r="C26" s="1" t="s">
        <v>17</v>
      </c>
      <c r="D26" s="1" t="s">
        <v>18</v>
      </c>
      <c r="E26" s="1" t="s">
        <v>62</v>
      </c>
      <c r="F26" s="1" t="s">
        <v>62</v>
      </c>
      <c r="G26" s="4">
        <v>6013</v>
      </c>
      <c r="H26" s="5" t="s">
        <v>62</v>
      </c>
      <c r="I26" s="5" t="s">
        <v>40</v>
      </c>
      <c r="J26" s="8">
        <v>875000</v>
      </c>
      <c r="K26" s="6" t="s">
        <v>62</v>
      </c>
    </row>
    <row r="27" spans="1:11" x14ac:dyDescent="0.2">
      <c r="A27" s="1">
        <v>69</v>
      </c>
      <c r="B27" s="1" t="s">
        <v>62</v>
      </c>
      <c r="C27" s="1" t="s">
        <v>17</v>
      </c>
      <c r="D27" s="1" t="s">
        <v>18</v>
      </c>
      <c r="E27" s="1" t="s">
        <v>62</v>
      </c>
      <c r="F27" s="1" t="s">
        <v>62</v>
      </c>
      <c r="G27" s="4">
        <v>6014</v>
      </c>
      <c r="H27" s="5" t="s">
        <v>62</v>
      </c>
      <c r="I27" s="5" t="s">
        <v>41</v>
      </c>
      <c r="J27" s="8">
        <v>17785000</v>
      </c>
      <c r="K27" s="6" t="s">
        <v>62</v>
      </c>
    </row>
    <row r="28" spans="1:11" ht="25.5" x14ac:dyDescent="0.2">
      <c r="A28" s="10">
        <v>69</v>
      </c>
      <c r="B28" s="10" t="s">
        <v>62</v>
      </c>
      <c r="C28" s="10" t="s">
        <v>17</v>
      </c>
      <c r="D28" s="10" t="s">
        <v>18</v>
      </c>
      <c r="E28" s="10" t="s">
        <v>62</v>
      </c>
      <c r="F28" s="10" t="s">
        <v>62</v>
      </c>
      <c r="G28" s="11">
        <v>6190</v>
      </c>
      <c r="H28" s="11" t="s">
        <v>62</v>
      </c>
      <c r="I28" s="11" t="s">
        <v>42</v>
      </c>
      <c r="J28" s="12">
        <f>IF(SUM(J16:J22)=SUM(J24:J27),SUM(J24:J27), "ERROR: Line 1920 &lt;&gt; Line 6190")</f>
        <v>71579090</v>
      </c>
      <c r="K28"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44</v>
      </c>
    </row>
    <row r="4" spans="1:2" x14ac:dyDescent="0.2">
      <c r="A4" s="1" t="s">
        <v>62</v>
      </c>
      <c r="B4" s="9" t="s">
        <v>62</v>
      </c>
    </row>
    <row r="5" spans="1:2" x14ac:dyDescent="0.2">
      <c r="A5" s="1" t="s">
        <v>62</v>
      </c>
      <c r="B5" s="9" t="s">
        <v>62</v>
      </c>
    </row>
    <row r="6" spans="1:2" x14ac:dyDescent="0.2">
      <c r="A6" s="1" t="s">
        <v>62</v>
      </c>
      <c r="B6" s="16" t="s">
        <v>45</v>
      </c>
    </row>
    <row r="7" spans="1:2" x14ac:dyDescent="0.2">
      <c r="A7" s="1" t="s">
        <v>62</v>
      </c>
      <c r="B7" s="9" t="s">
        <v>62</v>
      </c>
    </row>
    <row r="8" spans="1:2" ht="51" x14ac:dyDescent="0.2">
      <c r="A8" s="14" t="s">
        <v>46</v>
      </c>
      <c r="B8" s="15" t="s">
        <v>47</v>
      </c>
    </row>
    <row r="9" spans="1:2" ht="38.25" x14ac:dyDescent="0.2">
      <c r="A9" s="14" t="s">
        <v>48</v>
      </c>
      <c r="B9" s="15" t="s">
        <v>49</v>
      </c>
    </row>
    <row r="10" spans="1:2" x14ac:dyDescent="0.2">
      <c r="A10" s="1" t="s">
        <v>62</v>
      </c>
      <c r="B10" s="9" t="s">
        <v>62</v>
      </c>
    </row>
    <row r="11" spans="1:2" x14ac:dyDescent="0.2">
      <c r="A11" s="1" t="s">
        <v>62</v>
      </c>
      <c r="B11" s="16" t="s">
        <v>50</v>
      </c>
    </row>
    <row r="12" spans="1:2" x14ac:dyDescent="0.2">
      <c r="A12" s="1" t="s">
        <v>62</v>
      </c>
      <c r="B12" s="9" t="s">
        <v>62</v>
      </c>
    </row>
    <row r="13" spans="1:2" ht="25.5" x14ac:dyDescent="0.2">
      <c r="A13" s="14" t="s">
        <v>51</v>
      </c>
      <c r="B13" s="15" t="s">
        <v>52</v>
      </c>
    </row>
    <row r="14" spans="1:2" x14ac:dyDescent="0.2">
      <c r="A14" s="1" t="s">
        <v>62</v>
      </c>
      <c r="B14" s="9" t="s">
        <v>62</v>
      </c>
    </row>
    <row r="15" spans="1:2" x14ac:dyDescent="0.2">
      <c r="A15" s="20" t="s">
        <v>53</v>
      </c>
      <c r="B15" s="19" t="s">
        <v>62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2022-06-20T13:36:14Z</dcterms:created>
  <dcterms:modified xsi:type="dcterms:W3CDTF">2022-06-20T17:36:15Z</dcterms:modified>
</cp:coreProperties>
</file>