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<sst xmlns="http://schemas.openxmlformats.org/spreadsheetml/2006/main" count="270" uniqueCount="63">
  <si>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</si>
  <si>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</si>
  <si>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</si>
  <si>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</si>
  <si>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</si>
  <si>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</si>
  <si>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</si>
  <si>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</si>
  <si>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</si>
  <si>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</si>
  <si>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</si>
  <si>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</si>
  <si>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</si>
  <si>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</si>
  <si>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</si>
  <si>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</si>
  <si>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/X</t>
  </si>
  <si>
    <t>X</t>
  </si>
  <si>
    <t>1774</t>
  </si>
  <si>
    <t>IterNo</t>
  </si>
  <si>
    <t>Last Approved Apportionment: 2021-09-29</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</si>
  <si>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</si>
  <si>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</si>
  <si>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</si>
  <si>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</si>
  <si>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</si>
  <si>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</si>
  <si>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</si>
  <si>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</si>
  <si>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</si>
  <si>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</si>
  <si>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t>
  </si>
  <si>
    <t>BA: Disc: Appropriations:Antic nonexpend trans net</t>
  </si>
  <si>
    <t>B2</t>
  </si>
  <si>
    <t>Total budgetary resources avail (disc. and mand.)</t>
  </si>
  <si>
    <t>B1</t>
  </si>
  <si>
    <t>Northeast Corridor Grants to Amtrak</t>
  </si>
  <si>
    <t>Northeast Corridor Grants to Amtrak (IIJA Supp)</t>
  </si>
  <si>
    <t>A3</t>
  </si>
  <si>
    <t>Total budgetary resources available</t>
  </si>
  <si>
    <t>A1, A2</t>
  </si>
  <si>
    <t>OMB Footnotes</t>
  </si>
  <si>
    <t>Footnotes for Apportioned Amounts</t>
  </si>
  <si>
    <t xml:space="preserve">A1 </t>
  </si>
  <si>
    <t>In addition to the amounts apportioned above, this account also received funds pursuant to the FY 2022 short-term continuing resolution (P.L. 117-43 and any subsequent extensions), as automatically apportioned via OMB CR Bulletin 21-05.</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</si>
  <si>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</si>
  <si>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</si>
  <si>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A3 </t>
  </si>
  <si>
    <t>The amount apportioned for transfer to the ''Financial Assistance Oversight and Technical Assistance'' account reflects the maximum amount to be made available pursuant to Division J of  PL 117-58. Pursuant to PL 117-58, amounts estimated for transfer on line 1151 may be decreased and allocated to Line 6013 without further apportionment action from OMB.</t>
  </si>
  <si>
    <t>Footnotes for Budgetary Resources</t>
  </si>
  <si>
    <t xml:space="preserve">B1 </t>
  </si>
  <si>
    <t xml:space="preserve">B2 </t>
  </si>
  <si>
    <t>Estimated 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</si>
  <si>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</si>
  <si>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</si>
  <si>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</si>
  <si>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</si>
  <si>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</si>
  <si>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</si>
  <si>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05:20 AM</t>
  </si>
  <si>
    <t xml:space="preserve">TAF(s) Included: </t>
  </si>
  <si>
    <t xml:space="preserve">69-1774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</si>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</sst>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11501810</v>
      </c>
      <c r="K16" s="6" t="s">
        <v>62</v>
      </c>
    </row>
    <row r="17" spans="1:11" x14ac:dyDescent="0.2">
      <c r="A17" s="1">
        <v>69</v>
      </c>
      <c r="B17" s="1" t="s">
        <v>62</v>
      </c>
      <c r="C17" s="1" t="s">
        <v>17</v>
      </c>
      <c r="D17" s="1" t="s">
        <v>18</v>
      </c>
      <c r="E17" s="1" t="s">
        <v>62</v>
      </c>
      <c r="F17" s="1" t="s">
        <v>62</v>
      </c>
      <c r="G17" s="4">
        <v>1000</v>
      </c>
      <c r="H17" s="5" t="s">
        <v>28</v>
      </c>
      <c r="I17" s="5" t="s">
        <v>29</v>
      </c>
      <c r="J17" s="8"/>
      <c r="K17" s="6" t="s">
        <v>62</v>
      </c>
    </row>
    <row r="18" spans="1:11" x14ac:dyDescent="0.2">
      <c r="A18" s="1">
        <v>69</v>
      </c>
      <c r="B18" s="1" t="s">
        <v>62</v>
      </c>
      <c r="C18" s="1" t="s">
        <v>17</v>
      </c>
      <c r="D18" s="1" t="s">
        <v>18</v>
      </c>
      <c r="E18" s="1" t="s">
        <v>62</v>
      </c>
      <c r="F18" s="1" t="s">
        <v>62</v>
      </c>
      <c r="G18" s="4">
        <v>1061</v>
      </c>
      <c r="H18" s="5" t="s">
        <v>62</v>
      </c>
      <c r="I18" s="5" t="s">
        <v>30</v>
      </c>
      <c r="J18" s="8">
        <v>1200000</v>
      </c>
      <c r="K18" s="6" t="s">
        <v>62</v>
      </c>
    </row>
    <row r="19" spans="1:11" x14ac:dyDescent="0.2">
      <c r="A19" s="1">
        <v>69</v>
      </c>
      <c r="B19" s="1" t="s">
        <v>62</v>
      </c>
      <c r="C19" s="1" t="s">
        <v>17</v>
      </c>
      <c r="D19" s="1" t="s">
        <v>18</v>
      </c>
      <c r="E19" s="1" t="s">
        <v>62</v>
      </c>
      <c r="F19" s="1" t="s">
        <v>62</v>
      </c>
      <c r="G19" s="4">
        <v>1100</v>
      </c>
      <c r="H19" s="5" t="s">
        <v>62</v>
      </c>
      <c r="I19" s="5" t="s">
        <v>31</v>
      </c>
      <c r="J19" s="8">
        <v>1200000000</v>
      </c>
      <c r="K19" s="6" t="s">
        <v>62</v>
      </c>
    </row>
    <row r="20" spans="1:11" x14ac:dyDescent="0.2">
      <c r="A20" s="1">
        <v>69</v>
      </c>
      <c r="B20" s="1" t="s">
        <v>62</v>
      </c>
      <c r="C20" s="1" t="s">
        <v>17</v>
      </c>
      <c r="D20" s="1" t="s">
        <v>18</v>
      </c>
      <c r="E20" s="1" t="s">
        <v>62</v>
      </c>
      <c r="F20" s="1" t="s">
        <v>62</v>
      </c>
      <c r="G20" s="4">
        <v>1151</v>
      </c>
      <c r="H20" s="5" t="s">
        <v>62</v>
      </c>
      <c r="I20" s="5" t="s">
        <v>32</v>
      </c>
      <c r="J20" s="8">
        <v>-6000000</v>
      </c>
      <c r="K20" s="6" t="s">
        <v>33</v>
      </c>
    </row>
    <row r="21" spans="1:11" x14ac:dyDescent="0.2">
      <c r="A21" s="10">
        <v>69</v>
      </c>
      <c r="B21" s="10" t="s">
        <v>62</v>
      </c>
      <c r="C21" s="10" t="s">
        <v>17</v>
      </c>
      <c r="D21" s="10" t="s">
        <v>18</v>
      </c>
      <c r="E21" s="10" t="s">
        <v>62</v>
      </c>
      <c r="F21" s="10" t="s">
        <v>62</v>
      </c>
      <c r="G21" s="11">
        <v>1920</v>
      </c>
      <c r="H21" s="11" t="s">
        <v>62</v>
      </c>
      <c r="I21" s="11" t="s">
        <v>34</v>
      </c>
      <c r="J21" s="12">
        <f>SUM(J16:J20)</f>
        <v>1206701810</v>
      </c>
      <c r="K21" s="13" t="s">
        <v>35</v>
      </c>
    </row>
    <row r="22" spans="1:11" x14ac:dyDescent="0.2">
      <c r="A22" s="1">
        <v>69</v>
      </c>
      <c r="B22" s="1" t="s">
        <v>62</v>
      </c>
      <c r="C22" s="1" t="s">
        <v>17</v>
      </c>
      <c r="D22" s="1" t="s">
        <v>18</v>
      </c>
      <c r="E22" s="1" t="s">
        <v>62</v>
      </c>
      <c r="F22" s="1" t="s">
        <v>62</v>
      </c>
      <c r="G22" s="4">
        <v>6011</v>
      </c>
      <c r="H22" s="5" t="s">
        <v>62</v>
      </c>
      <c r="I22" s="5" t="s">
        <v>36</v>
      </c>
      <c r="J22" s="8">
        <v>12701810</v>
      </c>
      <c r="K22" s="6" t="s">
        <v>62</v>
      </c>
    </row>
    <row r="23" spans="1:11" x14ac:dyDescent="0.2">
      <c r="A23" s="1">
        <v>69</v>
      </c>
      <c r="B23" s="1" t="s">
        <v>62</v>
      </c>
      <c r="C23" s="1" t="s">
        <v>17</v>
      </c>
      <c r="D23" s="1" t="s">
        <v>18</v>
      </c>
      <c r="E23" s="1" t="s">
        <v>62</v>
      </c>
      <c r="F23" s="1" t="s">
        <v>62</v>
      </c>
      <c r="G23" s="4">
        <v>6013</v>
      </c>
      <c r="H23" s="5" t="s">
        <v>62</v>
      </c>
      <c r="I23" s="5" t="s">
        <v>37</v>
      </c>
      <c r="J23" s="8">
        <v>1194000000</v>
      </c>
      <c r="K23" s="6" t="s">
        <v>38</v>
      </c>
    </row>
    <row r="24" spans="1:11" ht="25.5" x14ac:dyDescent="0.2">
      <c r="A24" s="10">
        <v>69</v>
      </c>
      <c r="B24" s="10" t="s">
        <v>62</v>
      </c>
      <c r="C24" s="10" t="s">
        <v>17</v>
      </c>
      <c r="D24" s="10" t="s">
        <v>18</v>
      </c>
      <c r="E24" s="10" t="s">
        <v>62</v>
      </c>
      <c r="F24" s="10" t="s">
        <v>62</v>
      </c>
      <c r="G24" s="11">
        <v>6190</v>
      </c>
      <c r="H24" s="11" t="s">
        <v>62</v>
      </c>
      <c r="I24" s="11" t="s">
        <v>39</v>
      </c>
      <c r="J24" s="12">
        <f>IF(SUM(J16:J20)=SUM(J22:J23),SUM(J22:J23), "ERROR: Line 1920 &lt;&gt; Line 6190")</f>
        <v>1206701810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41</v>
      </c>
    </row>
    <row r="4" spans="1:2" x14ac:dyDescent="0.2">
      <c r="A4" s="1" t="s">
        <v>62</v>
      </c>
      <c r="B4" s="9" t="s">
        <v>62</v>
      </c>
    </row>
    <row r="5" spans="1:2" x14ac:dyDescent="0.2">
      <c r="A5" s="1" t="s">
        <v>62</v>
      </c>
      <c r="B5" s="9" t="s">
        <v>62</v>
      </c>
    </row>
    <row r="6" spans="1:2" x14ac:dyDescent="0.2">
      <c r="A6" s="1" t="s">
        <v>62</v>
      </c>
      <c r="B6" s="16" t="s">
        <v>42</v>
      </c>
    </row>
    <row r="7" spans="1:2" x14ac:dyDescent="0.2">
      <c r="A7" s="1" t="s">
        <v>62</v>
      </c>
      <c r="B7" s="9" t="s">
        <v>62</v>
      </c>
    </row>
    <row r="8" spans="1:2" ht="38.25" x14ac:dyDescent="0.2">
      <c r="A8" s="14" t="s">
        <v>43</v>
      </c>
      <c r="B8" s="15" t="s">
        <v>44</v>
      </c>
    </row>
    <row r="9" spans="1:2" ht="38.25" x14ac:dyDescent="0.2">
      <c r="A9" s="14" t="s">
        <v>45</v>
      </c>
      <c r="B9" s="15" t="s">
        <v>46</v>
      </c>
    </row>
    <row r="10" spans="1:2" ht="51" x14ac:dyDescent="0.2">
      <c r="A10" s="14" t="s">
        <v>47</v>
      </c>
      <c r="B10" s="15" t="s">
        <v>48</v>
      </c>
    </row>
    <row r="11" spans="1:2" x14ac:dyDescent="0.2">
      <c r="A11" s="1" t="s">
        <v>62</v>
      </c>
      <c r="B11" s="9" t="s">
        <v>62</v>
      </c>
    </row>
    <row r="12" spans="1:2" x14ac:dyDescent="0.2">
      <c r="A12" s="1" t="s">
        <v>62</v>
      </c>
      <c r="B12" s="16" t="s">
        <v>49</v>
      </c>
    </row>
    <row r="13" spans="1:2" x14ac:dyDescent="0.2">
      <c r="A13" s="1" t="s">
        <v>62</v>
      </c>
      <c r="B13" s="9" t="s">
        <v>62</v>
      </c>
    </row>
    <row r="14" spans="1:2" ht="38.25" x14ac:dyDescent="0.2">
      <c r="A14" s="14" t="s">
        <v>50</v>
      </c>
      <c r="B14" s="15" t="s">
        <v>44</v>
      </c>
    </row>
    <row r="15" spans="1:2" ht="76.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2022-08-23T12:28:10Z</dcterms:created>
  <dcterms:modified xsi:type="dcterms:W3CDTF">2022-08-23T16:28:10Z</dcterms:modified>
</cp:coreProperties>
</file>