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<sst xmlns="http://schemas.openxmlformats.org/spreadsheetml/2006/main" count="270" uniqueCount="64">
  <si>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</si>
  <si>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</si>
  <si>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</si>
  <si>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</si>
  <si>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</si>
  <si>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</si>
  <si>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</si>
  <si>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</si>
  <si>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</si>
  <si>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</si>
  <si>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</si>
  <si>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</si>
  <si>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</si>
  <si>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</si>
  <si>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</si>
  <si>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Financial Assistance Oversight and Technical Assistance (021-27-0759)</t>
  </si>
  <si>
    <t>TAFS: 69-0759 /X</t>
  </si>
  <si>
    <t>X</t>
  </si>
  <si>
    <t>0759</t>
  </si>
  <si>
    <t>IterNo</t>
  </si>
  <si>
    <t>Last Approved Apportionment: 2021-12-22</t>
  </si>
  <si>
    <t>RptCat</t>
  </si>
  <si>
    <t>NO</t>
  </si>
  <si>
    <t>Reporting Categories</t>
  </si>
  <si>
    <t>AdjAut</t>
  </si>
  <si>
    <t>Adjustment Authority provided</t>
  </si>
  <si>
    <t>Unob Bal: Antic nonexpenditure transfers (net)</t>
  </si>
  <si>
    <t>B2</t>
  </si>
  <si>
    <t>BA: Disc: Approps transferred to other accounts</t>
  </si>
  <si>
    <t>B1</t>
  </si>
  <si>
    <t>BA: Disc: Approps transferred from other accounts</t>
  </si>
  <si>
    <t>IN</t>
  </si>
  <si>
    <t>BA: Disc: Appropriations: Antic nonexpend trans net</t>
  </si>
  <si>
    <t>B3</t>
  </si>
  <si>
    <t>OUT</t>
  </si>
  <si>
    <t>Total budgetary resources avail (disc. and mand.)</t>
  </si>
  <si>
    <t>Financial Assistance Oversight and Technical Assistance</t>
  </si>
  <si>
    <t>A2</t>
  </si>
  <si>
    <t>Financial Assistance Oversight and Technical Assistance (IIJA Supp)</t>
  </si>
  <si>
    <t>A1</t>
  </si>
  <si>
    <t>Total budgetary resources available</t>
  </si>
  <si>
    <t>OMB Footnotes</t>
  </si>
  <si>
    <t>Footnotes for Apportioned Amounts</t>
  </si>
  <si>
    <t xml:space="preserve">A1 </t>
  </si>
  <si>
    <t>The amount apportioned for transfer into this account reflects the maximum amount to be made available pursuant to Division J of  PL 117-58. The amount apportioned for transfer out of this account to DOT OIG reflects the maximum amount pursuant to Division J of PL 117-58.  The amount apportioned to be provided to Amtrak OIG reflects the maximum amount pursuant to Division J of PL 117-58.  Pursuant to PL 117-58, amounts transferred on lines 1120 and 1121 may be decreased and allocated to Line 6012 without further apportionment action from OMB.</t>
  </si>
  <si>
    <t xml:space="preserve">A2 </t>
  </si>
  <si>
    <t>The amount apportioned for transfer to the ''Financial Assistance Oversight and Technical Assistance'' account reflects the maximum amount to be made available pursuant to PL 117-103, Division L, Title I, Sec. 152.  Pursuant to PL 117-103, amounts estimated for transfer on lines 1060 and 1151 may be decreased and allocated to Line 6011 without further apportionment action from OMB.</t>
  </si>
  <si>
    <t>Footnotes for Budgetary Resources</t>
  </si>
  <si>
    <t xml:space="preserve">B1 </t>
  </si>
  <si>
    <t>Transfer amount based on Administrative Provisions for the Federal Railroad Administration (P.L. 117-58, Division J, Title VIII, Sec. 802), which provides that funds may be transferred to a ''Financial Assistance Oversight and Technical Assistance'' account (069-X-0759).  One-quarter of one percent of the amounts transferred pursuant to the authority in this section will subsequently be transferred to the Office of Inspector General of the Department of Transportation.  An additional one-quarter of one percent of the amounts transferred pursuant to the authority in this section will be provided to the National Railroad Passenger Corporation Office of Inspector General.</t>
  </si>
  <si>
    <t xml:space="preserve">B2 </t>
  </si>
  <si>
    <t>Estimated transfer amount based on Administrative Provisions for the Federal Railroad Administration in PL 117-103, Division L, Title I, Sec. 152, which provides that unobligated Oversight fund balance may be transferred to a ''Financial Assistance Oversight and Technical Assistance'' account (069-X-0759).</t>
  </si>
  <si>
    <t xml:space="preserve">B3 </t>
  </si>
  <si>
    <t>Estimated transfer amount based on Administrative Provisions for the Federal Railroad Administration in PL 117-103, Division L, Title I, Sec. 152, which provides that Oversight appropriations may be transferred to a ''Financial Assistance Oversight and Technical Assistance'' account (069-X-0759).</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</si>
  <si>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</si>
  <si>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</si>
  <si>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</si>
  <si>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</si>
  <si>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</si>
  <si>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</si>
  <si>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2022-05-06 02:56 PM</t>
  </si>
  <si>
    <t xml:space="preserve">TAF(s) Included: </t>
  </si>
  <si>
    <t>69-0759 \X (Financial Assistance Oversight and Technical Assistance)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</si>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</sst>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69</v>
      </c>
      <c r="B13" s="1" t="s">
        <v>63</v>
      </c>
      <c r="C13" s="1" t="s">
        <v>17</v>
      </c>
      <c r="D13" s="1" t="s">
        <v>18</v>
      </c>
      <c r="E13" s="1" t="s">
        <v>63</v>
      </c>
      <c r="F13" s="1" t="s">
        <v>63</v>
      </c>
      <c r="G13" s="4" t="s">
        <v>19</v>
      </c>
      <c r="H13" s="5">
        <v>2</v>
      </c>
      <c r="I13" s="5" t="s">
        <v>20</v>
      </c>
      <c r="J13" s="8"/>
      <c r="K13" s="6" t="s">
        <v>63</v>
      </c>
    </row>
    <row r="14" spans="1:11" x14ac:dyDescent="0.2">
      <c r="A14" s="1">
        <v>69</v>
      </c>
      <c r="B14" s="1" t="s">
        <v>63</v>
      </c>
      <c r="C14" s="1" t="s">
        <v>17</v>
      </c>
      <c r="D14" s="1" t="s">
        <v>18</v>
      </c>
      <c r="E14" s="1" t="s">
        <v>63</v>
      </c>
      <c r="F14" s="1" t="s">
        <v>63</v>
      </c>
      <c r="G14" s="4" t="s">
        <v>21</v>
      </c>
      <c r="H14" s="5" t="s">
        <v>22</v>
      </c>
      <c r="I14" s="5" t="s">
        <v>23</v>
      </c>
      <c r="J14" s="8"/>
      <c r="K14" s="6" t="s">
        <v>63</v>
      </c>
    </row>
    <row r="15" spans="1:11" x14ac:dyDescent="0.2">
      <c r="A15" s="1">
        <v>69</v>
      </c>
      <c r="B15" s="1" t="s">
        <v>63</v>
      </c>
      <c r="C15" s="1" t="s">
        <v>17</v>
      </c>
      <c r="D15" s="1" t="s">
        <v>18</v>
      </c>
      <c r="E15" s="1" t="s">
        <v>63</v>
      </c>
      <c r="F15" s="1" t="s">
        <v>63</v>
      </c>
      <c r="G15" s="4" t="s">
        <v>24</v>
      </c>
      <c r="H15" s="5" t="s">
        <v>22</v>
      </c>
      <c r="I15" s="5" t="s">
        <v>25</v>
      </c>
      <c r="J15" s="8"/>
      <c r="K15" s="6" t="s">
        <v>63</v>
      </c>
    </row>
    <row r="16" spans="1:11" x14ac:dyDescent="0.2">
      <c r="A16" s="1">
        <v>69</v>
      </c>
      <c r="B16" s="1" t="s">
        <v>63</v>
      </c>
      <c r="C16" s="1" t="s">
        <v>17</v>
      </c>
      <c r="D16" s="1" t="s">
        <v>18</v>
      </c>
      <c r="E16" s="1" t="s">
        <v>63</v>
      </c>
      <c r="F16" s="1" t="s">
        <v>63</v>
      </c>
      <c r="G16" s="4">
        <v>1060</v>
      </c>
      <c r="H16" s="5" t="s">
        <v>63</v>
      </c>
      <c r="I16" s="5" t="s">
        <v>26</v>
      </c>
      <c r="J16" s="8">
        <v>30244722</v>
      </c>
      <c r="K16" s="6" t="s">
        <v>27</v>
      </c>
    </row>
    <row r="17" spans="1:11" x14ac:dyDescent="0.2">
      <c r="A17" s="1">
        <v>69</v>
      </c>
      <c r="B17" s="1" t="s">
        <v>63</v>
      </c>
      <c r="C17" s="1" t="s">
        <v>17</v>
      </c>
      <c r="D17" s="1" t="s">
        <v>18</v>
      </c>
      <c r="E17" s="1" t="s">
        <v>63</v>
      </c>
      <c r="F17" s="1" t="s">
        <v>63</v>
      </c>
      <c r="G17" s="4">
        <v>1120</v>
      </c>
      <c r="H17" s="5" t="s">
        <v>63</v>
      </c>
      <c r="I17" s="5" t="s">
        <v>28</v>
      </c>
      <c r="J17" s="8">
        <v>-990000</v>
      </c>
      <c r="K17" s="6" t="s">
        <v>29</v>
      </c>
    </row>
    <row r="18" spans="1:11" x14ac:dyDescent="0.2">
      <c r="A18" s="1">
        <v>69</v>
      </c>
      <c r="B18" s="1" t="s">
        <v>63</v>
      </c>
      <c r="C18" s="1" t="s">
        <v>17</v>
      </c>
      <c r="D18" s="1" t="s">
        <v>18</v>
      </c>
      <c r="E18" s="1" t="s">
        <v>63</v>
      </c>
      <c r="F18" s="1" t="s">
        <v>63</v>
      </c>
      <c r="G18" s="4">
        <v>1121</v>
      </c>
      <c r="H18" s="5" t="s">
        <v>63</v>
      </c>
      <c r="I18" s="5" t="s">
        <v>30</v>
      </c>
      <c r="J18" s="8">
        <v>198000000</v>
      </c>
      <c r="K18" s="6" t="s">
        <v>29</v>
      </c>
    </row>
    <row r="19" spans="1:11" x14ac:dyDescent="0.2">
      <c r="A19" s="1">
        <v>69</v>
      </c>
      <c r="B19" s="1" t="s">
        <v>63</v>
      </c>
      <c r="C19" s="1" t="s">
        <v>17</v>
      </c>
      <c r="D19" s="1" t="s">
        <v>18</v>
      </c>
      <c r="E19" s="1" t="s">
        <v>63</v>
      </c>
      <c r="F19" s="1" t="s">
        <v>63</v>
      </c>
      <c r="G19" s="4">
        <v>1151</v>
      </c>
      <c r="H19" s="5" t="s">
        <v>31</v>
      </c>
      <c r="I19" s="5" t="s">
        <v>32</v>
      </c>
      <c r="J19" s="8">
        <v>26156855</v>
      </c>
      <c r="K19" s="6" t="s">
        <v>33</v>
      </c>
    </row>
    <row r="20" spans="1:11" x14ac:dyDescent="0.2">
      <c r="A20" s="1">
        <v>69</v>
      </c>
      <c r="B20" s="1" t="s">
        <v>63</v>
      </c>
      <c r="C20" s="1" t="s">
        <v>17</v>
      </c>
      <c r="D20" s="1" t="s">
        <v>18</v>
      </c>
      <c r="E20" s="1" t="s">
        <v>63</v>
      </c>
      <c r="F20" s="1" t="s">
        <v>63</v>
      </c>
      <c r="G20" s="4">
        <v>1151</v>
      </c>
      <c r="H20" s="5" t="s">
        <v>34</v>
      </c>
      <c r="I20" s="5" t="s">
        <v>32</v>
      </c>
      <c r="J20" s="8"/>
      <c r="K20" s="6" t="s">
        <v>63</v>
      </c>
    </row>
    <row r="21" spans="1:11" x14ac:dyDescent="0.2">
      <c r="A21" s="10">
        <v>69</v>
      </c>
      <c r="B21" s="10" t="s">
        <v>63</v>
      </c>
      <c r="C21" s="10" t="s">
        <v>17</v>
      </c>
      <c r="D21" s="10" t="s">
        <v>18</v>
      </c>
      <c r="E21" s="10" t="s">
        <v>63</v>
      </c>
      <c r="F21" s="10" t="s">
        <v>63</v>
      </c>
      <c r="G21" s="11">
        <v>1920</v>
      </c>
      <c r="H21" s="11" t="s">
        <v>63</v>
      </c>
      <c r="I21" s="11" t="s">
        <v>35</v>
      </c>
      <c r="J21" s="12">
        <f>SUM(J16:J20)</f>
        <v>253411577</v>
      </c>
      <c r="K21" s="13" t="s">
        <v>63</v>
      </c>
    </row>
    <row r="22" spans="1:11" x14ac:dyDescent="0.2">
      <c r="A22" s="1">
        <v>69</v>
      </c>
      <c r="B22" s="1" t="s">
        <v>63</v>
      </c>
      <c r="C22" s="1" t="s">
        <v>17</v>
      </c>
      <c r="D22" s="1" t="s">
        <v>18</v>
      </c>
      <c r="E22" s="1" t="s">
        <v>63</v>
      </c>
      <c r="F22" s="1" t="s">
        <v>63</v>
      </c>
      <c r="G22" s="4">
        <v>6011</v>
      </c>
      <c r="H22" s="5" t="s">
        <v>63</v>
      </c>
      <c r="I22" s="5" t="s">
        <v>36</v>
      </c>
      <c r="J22" s="8">
        <v>56401577</v>
      </c>
      <c r="K22" s="6" t="s">
        <v>37</v>
      </c>
    </row>
    <row r="23" spans="1:11" x14ac:dyDescent="0.2">
      <c r="A23" s="1">
        <v>69</v>
      </c>
      <c r="B23" s="1" t="s">
        <v>63</v>
      </c>
      <c r="C23" s="1" t="s">
        <v>17</v>
      </c>
      <c r="D23" s="1" t="s">
        <v>18</v>
      </c>
      <c r="E23" s="1" t="s">
        <v>63</v>
      </c>
      <c r="F23" s="1" t="s">
        <v>63</v>
      </c>
      <c r="G23" s="4">
        <v>6012</v>
      </c>
      <c r="H23" s="5" t="s">
        <v>63</v>
      </c>
      <c r="I23" s="5" t="s">
        <v>38</v>
      </c>
      <c r="J23" s="8">
        <v>197010000</v>
      </c>
      <c r="K23" s="6" t="s">
        <v>39</v>
      </c>
    </row>
    <row r="24" spans="1:11" x14ac:dyDescent="0.2">
      <c r="A24" s="10">
        <v>69</v>
      </c>
      <c r="B24" s="10" t="s">
        <v>63</v>
      </c>
      <c r="C24" s="10" t="s">
        <v>17</v>
      </c>
      <c r="D24" s="10" t="s">
        <v>18</v>
      </c>
      <c r="E24" s="10" t="s">
        <v>63</v>
      </c>
      <c r="F24" s="10" t="s">
        <v>63</v>
      </c>
      <c r="G24" s="11">
        <v>6190</v>
      </c>
      <c r="H24" s="11" t="s">
        <v>63</v>
      </c>
      <c r="I24" s="11" t="s">
        <v>40</v>
      </c>
      <c r="J24" s="12">
        <f>IF(SUM(J16:J20)=SUM(J22:J23),SUM(J22:J23), "ERROR: Line 1920 &lt;&gt; Line 6190")</f>
        <v>253411577</v>
      </c>
      <c r="K24" s="13"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41</v>
      </c>
    </row>
    <row r="4" spans="1:2" x14ac:dyDescent="0.2">
      <c r="A4" s="1" t="s">
        <v>63</v>
      </c>
      <c r="B4" s="9" t="s">
        <v>63</v>
      </c>
    </row>
    <row r="5" spans="1:2" x14ac:dyDescent="0.2">
      <c r="A5" s="1" t="s">
        <v>63</v>
      </c>
      <c r="B5" s="9" t="s">
        <v>63</v>
      </c>
    </row>
    <row r="6" spans="1:2" x14ac:dyDescent="0.2">
      <c r="A6" s="1" t="s">
        <v>63</v>
      </c>
      <c r="B6" s="16" t="s">
        <v>42</v>
      </c>
    </row>
    <row r="7" spans="1:2" x14ac:dyDescent="0.2">
      <c r="A7" s="1" t="s">
        <v>63</v>
      </c>
      <c r="B7" s="9" t="s">
        <v>63</v>
      </c>
    </row>
    <row r="8" spans="1:2" ht="63.75" x14ac:dyDescent="0.2">
      <c r="A8" s="14" t="s">
        <v>43</v>
      </c>
      <c r="B8" s="15" t="s">
        <v>44</v>
      </c>
    </row>
    <row r="9" spans="1:2" ht="51" x14ac:dyDescent="0.2">
      <c r="A9" s="14" t="s">
        <v>45</v>
      </c>
      <c r="B9" s="15" t="s">
        <v>46</v>
      </c>
    </row>
    <row r="10" spans="1:2" x14ac:dyDescent="0.2">
      <c r="A10" s="1" t="s">
        <v>63</v>
      </c>
      <c r="B10" s="9" t="s">
        <v>63</v>
      </c>
    </row>
    <row r="11" spans="1:2" x14ac:dyDescent="0.2">
      <c r="A11" s="1" t="s">
        <v>63</v>
      </c>
      <c r="B11" s="16" t="s">
        <v>47</v>
      </c>
    </row>
    <row r="12" spans="1:2" x14ac:dyDescent="0.2">
      <c r="A12" s="1" t="s">
        <v>63</v>
      </c>
      <c r="B12" s="9" t="s">
        <v>63</v>
      </c>
    </row>
    <row r="13" spans="1:2" ht="76.5" x14ac:dyDescent="0.2">
      <c r="A13" s="14" t="s">
        <v>48</v>
      </c>
      <c r="B13" s="15" t="s">
        <v>49</v>
      </c>
    </row>
    <row r="14" spans="1:2" ht="38.25" x14ac:dyDescent="0.2">
      <c r="A14" s="14" t="s">
        <v>50</v>
      </c>
      <c r="B14" s="15" t="s">
        <v>51</v>
      </c>
    </row>
    <row r="15" spans="1:2" ht="38.25" x14ac:dyDescent="0.2">
      <c r="A15" s="14" t="s">
        <v>52</v>
      </c>
      <c r="B15" s="15" t="s">
        <v>53</v>
      </c>
    </row>
    <row r="16" spans="1:2" x14ac:dyDescent="0.2">
      <c r="A16" s="1" t="s">
        <v>63</v>
      </c>
      <c r="B16" s="9" t="s">
        <v>63</v>
      </c>
    </row>
    <row r="17" spans="1:2" x14ac:dyDescent="0.2">
      <c r="A17" s="20" t="s">
        <v>54</v>
      </c>
      <c r="B17" s="19" t="s">
        <v>63</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2022-06-20T13:26:05Z</dcterms:created>
  <dcterms:modified xsi:type="dcterms:W3CDTF">2022-06-20T17:26:06Z</dcterms:modified>
</cp:coreProperties>
</file>