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<sst xmlns="http://schemas.openxmlformats.org/spreadsheetml/2006/main" count="276" uniqueCount="63">
  <si>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</si>
  <si>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</si>
  <si>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</si>
  <si>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</si>
  <si>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</si>
  <si>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</si>
  <si>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</si>
  <si>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</si>
  <si>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</si>
  <si>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</si>
  <si>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</si>
  <si>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</si>
  <si>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</si>
  <si>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</si>
  <si>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</si>
  <si>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Capital Assistance for High Speed Rail Corridors and Intercity P (021-27-0719)</t>
  </si>
  <si>
    <t>TAFS: 69-0719 /X</t>
  </si>
  <si>
    <t>X</t>
  </si>
  <si>
    <t>0719</t>
  </si>
  <si>
    <t>IterNo</t>
  </si>
  <si>
    <t>Last Approved Apportionment: 2021-09-29</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</si>
  <si>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</si>
  <si>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</si>
  <si>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</si>
  <si>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</si>
  <si>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</si>
  <si>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</si>
  <si>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</si>
  <si>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</si>
  <si>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</si>
  <si>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</si>
  <si>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Recov of prior year paid obligations</t>
  </si>
  <si>
    <t>Unob Bal: Antic nonexpenditure transfers (net)</t>
  </si>
  <si>
    <t>B2</t>
  </si>
  <si>
    <t>Unob Bal: Antic recov of prior year unpd/pd obl</t>
  </si>
  <si>
    <t>BA: Disc: Unob bal of approps permanently reduced</t>
  </si>
  <si>
    <t>B1</t>
  </si>
  <si>
    <t>Total budgetary resources avail (disc. and mand.)</t>
  </si>
  <si>
    <t>Capital Assistance for HSR Corridors and IPR</t>
  </si>
  <si>
    <t>A2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</si>
  <si>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</si>
  <si>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</si>
  <si>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</si>
  <si>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</si>
  <si>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</si>
  <si>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</si>
  <si>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</si>
  <si>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PL 117-103, Division L, Title I, Sec. 152.  Pursuant to PL 117-103, amounts estimated for transfer on line 1060 may be decreased and allocated to Line 6011 without further apportionment action from OMB.</t>
  </si>
  <si>
    <t>Footnotes for Budgetary Resources</t>
  </si>
  <si>
    <t xml:space="preserve">B1 </t>
  </si>
  <si>
    <t>Per Public Law 117-103, Division L, Sec. 153 (Administrative Provision - Federal Railroad Administration), of the unobligated balances of funds remaining from ... "Capital Assistance for High Speed Rail Corridors and Intercity Passenger Rail Service" account totaling $13,327,006.39 appropriated by Public Law 111-117 is hereby permanently rescinded.</t>
  </si>
  <si>
    <t xml:space="preserve">B2 </t>
  </si>
  <si>
    <t>Estimated transfer amount based on Administrative Provisions for the Federal Railroad Administration in PL 117-103, Division L, Title I, Sec. 152, which provides that unobligated Oversight fund balance may be transferred to a ''Financial Assistance Oversight and Technical Assistance'' account (069-X-0759).</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</si>
  <si>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</si>
  <si>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</si>
  <si>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</si>
  <si>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</si>
  <si>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</si>
  <si>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</si>
  <si>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04:39 PM</t>
  </si>
  <si>
    <t xml:space="preserve">TAF(s) Included: </t>
  </si>
  <si>
    <t>69-0719 \X (Capital Assistance for High Speed Rail Corridors and Intercity 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</si>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</sst>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2</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66966612</v>
      </c>
      <c r="K16" s="6" t="s">
        <v>62</v>
      </c>
    </row>
    <row r="17" spans="1:11" x14ac:dyDescent="0.2">
      <c r="A17" s="1">
        <v>69</v>
      </c>
      <c r="B17" s="1" t="s">
        <v>62</v>
      </c>
      <c r="C17" s="1" t="s">
        <v>17</v>
      </c>
      <c r="D17" s="1" t="s">
        <v>18</v>
      </c>
      <c r="E17" s="1" t="s">
        <v>62</v>
      </c>
      <c r="F17" s="1" t="s">
        <v>62</v>
      </c>
      <c r="G17" s="4">
        <v>1000</v>
      </c>
      <c r="H17" s="5" t="s">
        <v>28</v>
      </c>
      <c r="I17" s="5" t="s">
        <v>29</v>
      </c>
      <c r="J17" s="8"/>
      <c r="K17" s="6" t="s">
        <v>62</v>
      </c>
    </row>
    <row r="18" spans="1:11" x14ac:dyDescent="0.2">
      <c r="A18" s="1">
        <v>69</v>
      </c>
      <c r="B18" s="1" t="s">
        <v>62</v>
      </c>
      <c r="C18" s="1" t="s">
        <v>17</v>
      </c>
      <c r="D18" s="1" t="s">
        <v>18</v>
      </c>
      <c r="E18" s="1" t="s">
        <v>62</v>
      </c>
      <c r="F18" s="1" t="s">
        <v>62</v>
      </c>
      <c r="G18" s="4">
        <v>1021</v>
      </c>
      <c r="H18" s="5" t="s">
        <v>62</v>
      </c>
      <c r="I18" s="5" t="s">
        <v>30</v>
      </c>
      <c r="J18" s="8">
        <v>27287</v>
      </c>
      <c r="K18" s="6" t="s">
        <v>62</v>
      </c>
    </row>
    <row r="19" spans="1:11" x14ac:dyDescent="0.2">
      <c r="A19" s="1">
        <v>69</v>
      </c>
      <c r="B19" s="1" t="s">
        <v>62</v>
      </c>
      <c r="C19" s="1" t="s">
        <v>17</v>
      </c>
      <c r="D19" s="1" t="s">
        <v>18</v>
      </c>
      <c r="E19" s="1" t="s">
        <v>62</v>
      </c>
      <c r="F19" s="1" t="s">
        <v>62</v>
      </c>
      <c r="G19" s="4">
        <v>1033</v>
      </c>
      <c r="H19" s="5" t="s">
        <v>62</v>
      </c>
      <c r="I19" s="5" t="s">
        <v>31</v>
      </c>
      <c r="J19" s="8">
        <v>500000</v>
      </c>
      <c r="K19" s="6" t="s">
        <v>62</v>
      </c>
    </row>
    <row r="20" spans="1:11" x14ac:dyDescent="0.2">
      <c r="A20" s="1">
        <v>69</v>
      </c>
      <c r="B20" s="1" t="s">
        <v>62</v>
      </c>
      <c r="C20" s="1" t="s">
        <v>17</v>
      </c>
      <c r="D20" s="1" t="s">
        <v>18</v>
      </c>
      <c r="E20" s="1" t="s">
        <v>62</v>
      </c>
      <c r="F20" s="1" t="s">
        <v>62</v>
      </c>
      <c r="G20" s="4">
        <v>1060</v>
      </c>
      <c r="H20" s="5" t="s">
        <v>62</v>
      </c>
      <c r="I20" s="5" t="s">
        <v>32</v>
      </c>
      <c r="J20" s="8">
        <v>-1053299</v>
      </c>
      <c r="K20" s="6" t="s">
        <v>33</v>
      </c>
    </row>
    <row r="21" spans="1:11" x14ac:dyDescent="0.2">
      <c r="A21" s="1">
        <v>69</v>
      </c>
      <c r="B21" s="1" t="s">
        <v>62</v>
      </c>
      <c r="C21" s="1" t="s">
        <v>17</v>
      </c>
      <c r="D21" s="1" t="s">
        <v>18</v>
      </c>
      <c r="E21" s="1" t="s">
        <v>62</v>
      </c>
      <c r="F21" s="1" t="s">
        <v>62</v>
      </c>
      <c r="G21" s="4">
        <v>1061</v>
      </c>
      <c r="H21" s="5" t="s">
        <v>62</v>
      </c>
      <c r="I21" s="5" t="s">
        <v>34</v>
      </c>
      <c r="J21" s="8">
        <v>9472713</v>
      </c>
      <c r="K21" s="6" t="s">
        <v>62</v>
      </c>
    </row>
    <row r="22" spans="1:11" x14ac:dyDescent="0.2">
      <c r="A22" s="1">
        <v>69</v>
      </c>
      <c r="B22" s="1" t="s">
        <v>62</v>
      </c>
      <c r="C22" s="1" t="s">
        <v>17</v>
      </c>
      <c r="D22" s="1" t="s">
        <v>18</v>
      </c>
      <c r="E22" s="1" t="s">
        <v>62</v>
      </c>
      <c r="F22" s="1" t="s">
        <v>62</v>
      </c>
      <c r="G22" s="4">
        <v>1131</v>
      </c>
      <c r="H22" s="5" t="s">
        <v>62</v>
      </c>
      <c r="I22" s="5" t="s">
        <v>35</v>
      </c>
      <c r="J22" s="8">
        <v>-13327006</v>
      </c>
      <c r="K22" s="6" t="s">
        <v>36</v>
      </c>
    </row>
    <row r="23" spans="1:11" x14ac:dyDescent="0.2">
      <c r="A23" s="10">
        <v>69</v>
      </c>
      <c r="B23" s="10" t="s">
        <v>62</v>
      </c>
      <c r="C23" s="10" t="s">
        <v>17</v>
      </c>
      <c r="D23" s="10" t="s">
        <v>18</v>
      </c>
      <c r="E23" s="10" t="s">
        <v>62</v>
      </c>
      <c r="F23" s="10" t="s">
        <v>62</v>
      </c>
      <c r="G23" s="11">
        <v>1920</v>
      </c>
      <c r="H23" s="11" t="s">
        <v>62</v>
      </c>
      <c r="I23" s="11" t="s">
        <v>37</v>
      </c>
      <c r="J23" s="12">
        <f>SUM(J16:J22)</f>
        <v>62586307</v>
      </c>
      <c r="K23" s="13" t="s">
        <v>62</v>
      </c>
    </row>
    <row r="24" spans="1:11" x14ac:dyDescent="0.2">
      <c r="A24" s="1">
        <v>69</v>
      </c>
      <c r="B24" s="1" t="s">
        <v>62</v>
      </c>
      <c r="C24" s="1" t="s">
        <v>17</v>
      </c>
      <c r="D24" s="1" t="s">
        <v>18</v>
      </c>
      <c r="E24" s="1" t="s">
        <v>62</v>
      </c>
      <c r="F24" s="1" t="s">
        <v>62</v>
      </c>
      <c r="G24" s="4">
        <v>6011</v>
      </c>
      <c r="H24" s="5" t="s">
        <v>62</v>
      </c>
      <c r="I24" s="5" t="s">
        <v>38</v>
      </c>
      <c r="J24" s="8">
        <v>62586307</v>
      </c>
      <c r="K24" s="6" t="s">
        <v>39</v>
      </c>
    </row>
    <row r="25" spans="1:11" x14ac:dyDescent="0.2">
      <c r="A25" s="10">
        <v>69</v>
      </c>
      <c r="B25" s="10" t="s">
        <v>62</v>
      </c>
      <c r="C25" s="10" t="s">
        <v>17</v>
      </c>
      <c r="D25" s="10" t="s">
        <v>18</v>
      </c>
      <c r="E25" s="10" t="s">
        <v>62</v>
      </c>
      <c r="F25" s="10" t="s">
        <v>62</v>
      </c>
      <c r="G25" s="11">
        <v>6190</v>
      </c>
      <c r="H25" s="11" t="s">
        <v>62</v>
      </c>
      <c r="I25" s="11" t="s">
        <v>40</v>
      </c>
      <c r="J25" s="12">
        <f>IF(SUM(J16:J22)=SUM(J24:J24),SUM(J24:J24), "ERROR: Line 1920 &lt;&gt; Line 6190")</f>
        <v>62586307</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38.25" x14ac:dyDescent="0.2">
      <c r="A8" s="14" t="s">
        <v>44</v>
      </c>
      <c r="B8" s="15" t="s">
        <v>45</v>
      </c>
    </row>
    <row r="9" spans="1:2" ht="51"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51" x14ac:dyDescent="0.2">
      <c r="A13" s="14" t="s">
        <v>49</v>
      </c>
      <c r="B13" s="15" t="s">
        <v>50</v>
      </c>
    </row>
    <row r="14" spans="1:2" ht="38.2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2022-08-23T11:14:10Z</dcterms:created>
  <dcterms:modified xsi:type="dcterms:W3CDTF">2022-08-23T15:14:11Z</dcterms:modified>
</cp:coreProperties>
</file>