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5" i="1" l="1"/>
  <c r="J26" i="1"/>
</calcChain>
</file>

<file path=xl/sharedStrings.xml><?xml version="1.0" encoding="utf-8"?>
<sst xmlns="http://schemas.openxmlformats.org/spreadsheetml/2006/main" count="348" uniqueCount="62">
  <si>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</si>
  <si>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</si>
  <si>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</si>
  <si>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</si>
  <si>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</si>
  <si>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</si>
  <si>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</si>
  <si>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</si>
  <si>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</si>
  <si>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</si>
  <si>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</si>
  <si>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</si>
  <si>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</si>
  <si>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</si>
  <si>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Motor Carrier Safety Administration</t>
  </si>
  <si>
    <t>Account: Motor Carrier Safety Grants (021-17-8158)</t>
  </si>
  <si>
    <t>TAFS: 69-8158 /X</t>
  </si>
  <si>
    <t>X</t>
  </si>
  <si>
    <t>8158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</si>
  <si>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</si>
  <si>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</si>
  <si>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</si>
  <si>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</si>
  <si>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</si>
  <si>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</si>
  <si>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</si>
  <si>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MA</t>
  </si>
  <si>
    <t>Actual - Unob Bal: Brought forward, Oct 1</t>
  </si>
  <si>
    <t>ME</t>
  </si>
  <si>
    <t>Estimated - Unob Bal: Brought forward, Oct 1</t>
  </si>
  <si>
    <t>Unob Bal: Recov of prior year unpaid obligations</t>
  </si>
  <si>
    <t>Unob Bal: Recov of prior year paid obligations</t>
  </si>
  <si>
    <t>E</t>
  </si>
  <si>
    <t>Unob Bal: Antic recov of prior year unpd/pd obl</t>
  </si>
  <si>
    <t>BA: Disc: Appropriation (special or trust)</t>
  </si>
  <si>
    <t>BA: Disc: Approps applied to liq contract auth</t>
  </si>
  <si>
    <t>BA: Mand: Contract authority</t>
  </si>
  <si>
    <t>BA: Mand: Contract auth: New\Unob bal perm reduced</t>
  </si>
  <si>
    <t>Adj for total budgetary res subj to obl limitation</t>
  </si>
  <si>
    <t>Total budgetary resources avail (disc. and mand.)</t>
  </si>
  <si>
    <t>Motor Carrier Safety Assistance Program (MCSAP)</t>
  </si>
  <si>
    <t>High Priority Activities Program-HPAP</t>
  </si>
  <si>
    <t>CDL Program Implementation-CDLPI</t>
  </si>
  <si>
    <t>Commercial Motor Vehicle Operators Safety Training-CMVOST</t>
  </si>
  <si>
    <t>Border Maintenance &amp; Modernization-BMM FY18/22</t>
  </si>
  <si>
    <t>Highly Automated Vehicle-HAV- No Year Oblim</t>
  </si>
  <si>
    <t>Large Truck Crash Causal Factors Study-LTCCFS - No Year Oblim</t>
  </si>
  <si>
    <t>CMV-Enforcement Training &amp; Support - CMV-ETS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</si>
  <si>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</si>
  <si>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</si>
  <si>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</si>
  <si>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</si>
  <si>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</si>
  <si>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</si>
  <si>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</si>
  <si>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</si>
  <si>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</si>
  <si>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</si>
  <si>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2022-04-14 10:08 AM</t>
  </si>
  <si>
    <t xml:space="preserve">TAF(s) Included: </t>
  </si>
  <si>
    <t>69-8158 \X (Motor Carrier Safety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</si>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</sst>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7" t="s">
        <v>0</v>
      </c>
      <c r="B2" s="17" t="s">
        <v>61</v>
      </c>
      <c r="C2" s="17" t="s">
        <v>61</v>
      </c>
      <c r="D2" s="17" t="s">
        <v>61</v>
      </c>
      <c r="E2" s="17" t="s">
        <v>61</v>
      </c>
      <c r="F2" s="17" t="s">
        <v>61</v>
      </c>
      <c r="G2" s="17" t="s">
        <v>61</v>
      </c>
      <c r="H2" s="17" t="s">
        <v>61</v>
      </c>
      <c r="I2" s="17" t="s">
        <v>61</v>
      </c>
      <c r="J2" s="17"/>
      <c r="K2" s="17" t="s">
        <v>61</v>
      </c>
    </row>
    <row r="3" spans="1:11" x14ac:dyDescent="0.2">
      <c r="A3" s="17" t="s">
        <v>1</v>
      </c>
      <c r="B3" s="17" t="s">
        <v>61</v>
      </c>
      <c r="C3" s="17" t="s">
        <v>61</v>
      </c>
      <c r="D3" s="17" t="s">
        <v>61</v>
      </c>
      <c r="E3" s="17" t="s">
        <v>61</v>
      </c>
      <c r="F3" s="17" t="s">
        <v>61</v>
      </c>
      <c r="G3" s="17" t="s">
        <v>61</v>
      </c>
      <c r="H3" s="17" t="s">
        <v>61</v>
      </c>
      <c r="I3" s="17" t="s">
        <v>61</v>
      </c>
      <c r="J3" s="17"/>
      <c r="K3" s="17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69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4</v>
      </c>
      <c r="I13" s="5" t="s">
        <v>20</v>
      </c>
      <c r="J13" s="8"/>
      <c r="K13" s="6" t="s">
        <v>61</v>
      </c>
    </row>
    <row r="14" spans="1:11" x14ac:dyDescent="0.2">
      <c r="A14" s="1">
        <v>69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69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69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130635308</v>
      </c>
      <c r="K16" s="6" t="s">
        <v>61</v>
      </c>
    </row>
    <row r="17" spans="1:11" x14ac:dyDescent="0.2">
      <c r="A17" s="1">
        <v>69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29</v>
      </c>
      <c r="J17" s="8"/>
      <c r="K17" s="6" t="s">
        <v>61</v>
      </c>
    </row>
    <row r="18" spans="1:11" x14ac:dyDescent="0.2">
      <c r="A18" s="1">
        <v>69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1021</v>
      </c>
      <c r="H18" s="5" t="s">
        <v>61</v>
      </c>
      <c r="I18" s="5" t="s">
        <v>30</v>
      </c>
      <c r="J18" s="8">
        <v>740012</v>
      </c>
      <c r="K18" s="6" t="s">
        <v>61</v>
      </c>
    </row>
    <row r="19" spans="1:11" x14ac:dyDescent="0.2">
      <c r="A19" s="1">
        <v>69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1033</v>
      </c>
      <c r="H19" s="5" t="s">
        <v>61</v>
      </c>
      <c r="I19" s="5" t="s">
        <v>31</v>
      </c>
      <c r="J19" s="8">
        <v>895</v>
      </c>
      <c r="K19" s="6" t="s">
        <v>61</v>
      </c>
    </row>
    <row r="20" spans="1:11" x14ac:dyDescent="0.2">
      <c r="A20" s="1">
        <v>69</v>
      </c>
      <c r="B20" s="1" t="s">
        <v>61</v>
      </c>
      <c r="C20" s="1" t="s">
        <v>17</v>
      </c>
      <c r="D20" s="1" t="s">
        <v>18</v>
      </c>
      <c r="E20" s="1" t="s">
        <v>61</v>
      </c>
      <c r="F20" s="1" t="s">
        <v>61</v>
      </c>
      <c r="G20" s="4">
        <v>1061</v>
      </c>
      <c r="H20" s="5" t="s">
        <v>32</v>
      </c>
      <c r="I20" s="5" t="s">
        <v>33</v>
      </c>
      <c r="J20" s="8">
        <v>18459093</v>
      </c>
      <c r="K20" s="6" t="s">
        <v>61</v>
      </c>
    </row>
    <row r="21" spans="1:11" x14ac:dyDescent="0.2">
      <c r="A21" s="1">
        <v>69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1101</v>
      </c>
      <c r="H21" s="5" t="s">
        <v>61</v>
      </c>
      <c r="I21" s="5" t="s">
        <v>34</v>
      </c>
      <c r="J21" s="8">
        <v>496000000</v>
      </c>
      <c r="K21" s="6" t="s">
        <v>61</v>
      </c>
    </row>
    <row r="22" spans="1:11" x14ac:dyDescent="0.2">
      <c r="A22" s="1">
        <v>69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1138</v>
      </c>
      <c r="H22" s="5" t="s">
        <v>61</v>
      </c>
      <c r="I22" s="5" t="s">
        <v>35</v>
      </c>
      <c r="J22" s="8">
        <v>-496000000</v>
      </c>
      <c r="K22" s="6" t="s">
        <v>61</v>
      </c>
    </row>
    <row r="23" spans="1:11" x14ac:dyDescent="0.2">
      <c r="A23" s="1">
        <v>69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1600</v>
      </c>
      <c r="H23" s="5" t="s">
        <v>61</v>
      </c>
      <c r="I23" s="5" t="s">
        <v>36</v>
      </c>
      <c r="J23" s="8">
        <v>564331940</v>
      </c>
      <c r="K23" s="6" t="s">
        <v>61</v>
      </c>
    </row>
    <row r="24" spans="1:11" x14ac:dyDescent="0.2">
      <c r="A24" s="1">
        <v>69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1620</v>
      </c>
      <c r="H24" s="5" t="s">
        <v>61</v>
      </c>
      <c r="I24" s="5" t="s">
        <v>37</v>
      </c>
      <c r="J24" s="8">
        <v>-68331940</v>
      </c>
      <c r="K24" s="6" t="s">
        <v>61</v>
      </c>
    </row>
    <row r="25" spans="1:11" x14ac:dyDescent="0.2">
      <c r="A25" s="1">
        <v>69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1902</v>
      </c>
      <c r="H25" s="5" t="s">
        <v>61</v>
      </c>
      <c r="I25" s="5" t="s">
        <v>38</v>
      </c>
      <c r="J25" s="8">
        <v>-51056721</v>
      </c>
      <c r="K25" s="6" t="s">
        <v>61</v>
      </c>
    </row>
    <row r="26" spans="1:11" x14ac:dyDescent="0.2">
      <c r="A26" s="10">
        <v>69</v>
      </c>
      <c r="B26" s="10" t="s">
        <v>61</v>
      </c>
      <c r="C26" s="10" t="s">
        <v>17</v>
      </c>
      <c r="D26" s="10" t="s">
        <v>18</v>
      </c>
      <c r="E26" s="10" t="s">
        <v>61</v>
      </c>
      <c r="F26" s="10" t="s">
        <v>61</v>
      </c>
      <c r="G26" s="11">
        <v>1920</v>
      </c>
      <c r="H26" s="11" t="s">
        <v>61</v>
      </c>
      <c r="I26" s="11" t="s">
        <v>39</v>
      </c>
      <c r="J26" s="12">
        <f>SUM(J16:J25)</f>
        <v>594778587</v>
      </c>
      <c r="K26" s="13" t="s">
        <v>61</v>
      </c>
    </row>
    <row r="27" spans="1:11" x14ac:dyDescent="0.2">
      <c r="A27" s="1">
        <v>69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6013</v>
      </c>
      <c r="H27" s="5" t="s">
        <v>61</v>
      </c>
      <c r="I27" s="5" t="s">
        <v>40</v>
      </c>
      <c r="J27" s="8">
        <v>390500000</v>
      </c>
      <c r="K27" s="6" t="s">
        <v>61</v>
      </c>
    </row>
    <row r="28" spans="1:11" x14ac:dyDescent="0.2">
      <c r="A28" s="1">
        <v>69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6014</v>
      </c>
      <c r="H28" s="5" t="s">
        <v>61</v>
      </c>
      <c r="I28" s="5" t="s">
        <v>41</v>
      </c>
      <c r="J28" s="8">
        <v>57600000</v>
      </c>
      <c r="K28" s="6" t="s">
        <v>61</v>
      </c>
    </row>
    <row r="29" spans="1:11" x14ac:dyDescent="0.2">
      <c r="A29" s="1">
        <v>69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6017</v>
      </c>
      <c r="H29" s="5" t="s">
        <v>61</v>
      </c>
      <c r="I29" s="5" t="s">
        <v>42</v>
      </c>
      <c r="J29" s="8">
        <v>41800000</v>
      </c>
      <c r="K29" s="6" t="s">
        <v>61</v>
      </c>
    </row>
    <row r="30" spans="1:11" x14ac:dyDescent="0.2">
      <c r="A30" s="1">
        <v>69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6018</v>
      </c>
      <c r="H30" s="5" t="s">
        <v>61</v>
      </c>
      <c r="I30" s="5" t="s">
        <v>43</v>
      </c>
      <c r="J30" s="8">
        <v>1100000</v>
      </c>
      <c r="K30" s="6" t="s">
        <v>61</v>
      </c>
    </row>
    <row r="31" spans="1:11" x14ac:dyDescent="0.2">
      <c r="A31" s="1">
        <v>69</v>
      </c>
      <c r="B31" s="1" t="s">
        <v>61</v>
      </c>
      <c r="C31" s="1" t="s">
        <v>17</v>
      </c>
      <c r="D31" s="1" t="s">
        <v>18</v>
      </c>
      <c r="E31" s="1" t="s">
        <v>61</v>
      </c>
      <c r="F31" s="1" t="s">
        <v>61</v>
      </c>
      <c r="G31" s="4">
        <v>6023</v>
      </c>
      <c r="H31" s="5" t="s">
        <v>61</v>
      </c>
      <c r="I31" s="5" t="s">
        <v>44</v>
      </c>
      <c r="J31" s="8">
        <v>49503587</v>
      </c>
      <c r="K31" s="6" t="s">
        <v>61</v>
      </c>
    </row>
    <row r="32" spans="1:11" x14ac:dyDescent="0.2">
      <c r="A32" s="1">
        <v>69</v>
      </c>
      <c r="B32" s="1" t="s">
        <v>61</v>
      </c>
      <c r="C32" s="1" t="s">
        <v>17</v>
      </c>
      <c r="D32" s="1" t="s">
        <v>18</v>
      </c>
      <c r="E32" s="1" t="s">
        <v>61</v>
      </c>
      <c r="F32" s="1" t="s">
        <v>61</v>
      </c>
      <c r="G32" s="4">
        <v>6024</v>
      </c>
      <c r="H32" s="5" t="s">
        <v>61</v>
      </c>
      <c r="I32" s="5" t="s">
        <v>45</v>
      </c>
      <c r="J32" s="8">
        <v>19400000</v>
      </c>
      <c r="K32" s="6" t="s">
        <v>61</v>
      </c>
    </row>
    <row r="33" spans="1:11" x14ac:dyDescent="0.2">
      <c r="A33" s="1">
        <v>69</v>
      </c>
      <c r="B33" s="1" t="s">
        <v>61</v>
      </c>
      <c r="C33" s="1" t="s">
        <v>17</v>
      </c>
      <c r="D33" s="1" t="s">
        <v>18</v>
      </c>
      <c r="E33" s="1" t="s">
        <v>61</v>
      </c>
      <c r="F33" s="1" t="s">
        <v>61</v>
      </c>
      <c r="G33" s="4">
        <v>6025</v>
      </c>
      <c r="H33" s="5" t="s">
        <v>61</v>
      </c>
      <c r="I33" s="5" t="s">
        <v>46</v>
      </c>
      <c r="J33" s="8">
        <v>29875000</v>
      </c>
      <c r="K33" s="6" t="s">
        <v>61</v>
      </c>
    </row>
    <row r="34" spans="1:11" x14ac:dyDescent="0.2">
      <c r="A34" s="1">
        <v>69</v>
      </c>
      <c r="B34" s="1" t="s">
        <v>61</v>
      </c>
      <c r="C34" s="1" t="s">
        <v>17</v>
      </c>
      <c r="D34" s="1" t="s">
        <v>18</v>
      </c>
      <c r="E34" s="1" t="s">
        <v>61</v>
      </c>
      <c r="F34" s="1" t="s">
        <v>61</v>
      </c>
      <c r="G34" s="4">
        <v>6026</v>
      </c>
      <c r="H34" s="5" t="s">
        <v>61</v>
      </c>
      <c r="I34" s="5" t="s">
        <v>47</v>
      </c>
      <c r="J34" s="8">
        <v>5000000</v>
      </c>
      <c r="K34" s="6" t="s">
        <v>61</v>
      </c>
    </row>
    <row r="35" spans="1:11" x14ac:dyDescent="0.2">
      <c r="A35" s="10">
        <v>69</v>
      </c>
      <c r="B35" s="10" t="s">
        <v>61</v>
      </c>
      <c r="C35" s="10" t="s">
        <v>17</v>
      </c>
      <c r="D35" s="10" t="s">
        <v>18</v>
      </c>
      <c r="E35" s="10" t="s">
        <v>61</v>
      </c>
      <c r="F35" s="10" t="s">
        <v>61</v>
      </c>
      <c r="G35" s="11">
        <v>6190</v>
      </c>
      <c r="H35" s="11" t="s">
        <v>61</v>
      </c>
      <c r="I35" s="11" t="s">
        <v>48</v>
      </c>
      <c r="J35" s="12">
        <f>IF(SUM(J16:J25)=SUM(J27:J34),SUM(J27:J34), "ERROR: Line 1920 &lt;&gt; Line 6190")</f>
        <v>594778587</v>
      </c>
      <c r="K35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49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4" t="s">
        <v>50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4" t="s">
        <v>51</v>
      </c>
    </row>
    <row r="10" spans="1:2" x14ac:dyDescent="0.2">
      <c r="A10" s="1" t="s">
        <v>61</v>
      </c>
      <c r="B10" s="9" t="s">
        <v>61</v>
      </c>
    </row>
    <row r="11" spans="1:2" x14ac:dyDescent="0.2">
      <c r="A11" s="1" t="s">
        <v>61</v>
      </c>
      <c r="B11" s="9" t="s">
        <v>61</v>
      </c>
    </row>
    <row r="12" spans="1:2" x14ac:dyDescent="0.2">
      <c r="A12" s="18" t="s">
        <v>52</v>
      </c>
      <c r="B12" s="17" t="s">
        <v>61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53</v>
      </c>
      <c r="B1" s="20"/>
    </row>
    <row r="2" spans="1:2" ht="15" x14ac:dyDescent="0.25">
      <c r="A2" s="15" t="s">
        <v>61</v>
      </c>
      <c r="B2" s="16" t="s">
        <v>61</v>
      </c>
    </row>
    <row r="3" spans="1:2" ht="15" x14ac:dyDescent="0.25">
      <c r="A3" s="15" t="s">
        <v>61</v>
      </c>
      <c r="B3" s="16" t="s">
        <v>61</v>
      </c>
    </row>
    <row r="4" spans="1:2" ht="15" x14ac:dyDescent="0.25">
      <c r="A4" s="15" t="s">
        <v>54</v>
      </c>
      <c r="B4" s="16" t="s">
        <v>55</v>
      </c>
    </row>
    <row r="5" spans="1:2" ht="15" x14ac:dyDescent="0.25">
      <c r="A5" s="15" t="s">
        <v>61</v>
      </c>
      <c r="B5" s="16" t="s">
        <v>56</v>
      </c>
    </row>
    <row r="6" spans="1:2" ht="15" x14ac:dyDescent="0.25">
      <c r="A6" s="15" t="s">
        <v>61</v>
      </c>
      <c r="B6" s="16" t="s">
        <v>61</v>
      </c>
    </row>
    <row r="7" spans="1:2" ht="15" x14ac:dyDescent="0.25">
      <c r="A7" s="15" t="s">
        <v>57</v>
      </c>
      <c r="B7" s="16" t="s">
        <v>58</v>
      </c>
    </row>
    <row r="8" spans="1:2" ht="15" x14ac:dyDescent="0.25">
      <c r="A8" s="15" t="s">
        <v>61</v>
      </c>
      <c r="B8" s="16" t="s">
        <v>61</v>
      </c>
    </row>
    <row r="9" spans="1:2" ht="15" x14ac:dyDescent="0.25">
      <c r="A9" s="15" t="s">
        <v>59</v>
      </c>
      <c r="B9" s="16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2022-07-12T14:29:02Z</dcterms:created>
  <dcterms:modified xsi:type="dcterms:W3CDTF">2022-07-12T18:29:03Z</dcterms:modified>
</cp:coreProperties>
</file>