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<sst xmlns="http://schemas.openxmlformats.org/spreadsheetml/2006/main" count="232" uniqueCount="50">
  <si>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</si>
  <si>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</si>
  <si>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</si>
  <si>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</si>
  <si>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</si>
  <si>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</si>
  <si>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</si>
  <si>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</si>
  <si>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</si>
  <si>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</si>
  <si>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</si>
  <si>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</si>
  <si>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</si>
  <si>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</si>
  <si>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</si>
  <si>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Appalachian Development Highway System (021-15-0640)</t>
  </si>
  <si>
    <t>TAFS: 69-0640 /X</t>
  </si>
  <si>
    <t>X</t>
  </si>
  <si>
    <t>0640</t>
  </si>
  <si>
    <t>IterNo</t>
  </si>
  <si>
    <t>Last Approved Apportionment: N\A, First Request of Year</t>
  </si>
  <si>
    <t>RptCat</t>
  </si>
  <si>
    <t>NO</t>
  </si>
  <si>
    <t>Reporting Categories</t>
  </si>
  <si>
    <t>AdjAut</t>
  </si>
  <si>
    <t>Adjustment Authority provided</t>
  </si>
  <si>
    <t>E</t>
  </si>
  <si>
    <t>Expected - Unob Bal: Brought forward, October 1</t>
  </si>
  <si>
    <t>Expected - Unob Bal: Antic recov of prior year unpaid obl</t>
  </si>
  <si>
    <t>Total budgetary resources avail (disc. and mand.)</t>
  </si>
  <si>
    <t>Appalachian Highway Development System</t>
  </si>
  <si>
    <t>Total budgetary resources available</t>
  </si>
  <si>
    <t>A1, A2</t>
  </si>
  <si>
    <t>OMB Footnotes</t>
  </si>
  <si>
    <t>Footnotes for Apportioned Amounts</t>
  </si>
  <si>
    <t xml:space="preserve">A1 </t>
  </si>
  <si>
    <t>Pursuant to the authority in OMB Circular A-11 section 120.21, one or more lines on the apportionmen (line 1000) has been rounded up ($11,960,182) and as such, the rounded line will not match the actuals reported on the SF-133 (the exact line 2501 amount is $11,960,181.76).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</si>
  <si>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</si>
  <si>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</si>
  <si>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</si>
  <si>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</si>
  <si>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</si>
  <si>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</si>
  <si>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</si>
  <si>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</si>
  <si>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</si>
  <si>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12:14 AM</t>
  </si>
  <si>
    <t xml:space="preserve">TAF(s) Included: </t>
  </si>
  <si>
    <t>69-0640 \X (Appalachian Development Highway System)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</si>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</sst>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1</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22</v>
      </c>
      <c r="I15" s="5" t="s">
        <v>25</v>
      </c>
      <c r="J15" s="8"/>
      <c r="K15" s="6" t="s">
        <v>49</v>
      </c>
    </row>
    <row r="16" spans="1:11" x14ac:dyDescent="0.2">
      <c r="A16" s="1">
        <v>69</v>
      </c>
      <c r="B16" s="1" t="s">
        <v>49</v>
      </c>
      <c r="C16" s="1" t="s">
        <v>17</v>
      </c>
      <c r="D16" s="1" t="s">
        <v>18</v>
      </c>
      <c r="E16" s="1" t="s">
        <v>49</v>
      </c>
      <c r="F16" s="1" t="s">
        <v>49</v>
      </c>
      <c r="G16" s="4">
        <v>1000</v>
      </c>
      <c r="H16" s="5" t="s">
        <v>26</v>
      </c>
      <c r="I16" s="5" t="s">
        <v>27</v>
      </c>
      <c r="J16" s="8">
        <v>12121836</v>
      </c>
      <c r="K16" s="6" t="s">
        <v>49</v>
      </c>
    </row>
    <row r="17" spans="1:11" x14ac:dyDescent="0.2">
      <c r="A17" s="1">
        <v>69</v>
      </c>
      <c r="B17" s="1" t="s">
        <v>49</v>
      </c>
      <c r="C17" s="1" t="s">
        <v>17</v>
      </c>
      <c r="D17" s="1" t="s">
        <v>18</v>
      </c>
      <c r="E17" s="1" t="s">
        <v>49</v>
      </c>
      <c r="F17" s="1" t="s">
        <v>49</v>
      </c>
      <c r="G17" s="4">
        <v>1061</v>
      </c>
      <c r="H17" s="5" t="s">
        <v>26</v>
      </c>
      <c r="I17" s="5" t="s">
        <v>28</v>
      </c>
      <c r="J17" s="8">
        <v>13722000</v>
      </c>
      <c r="K17" s="6" t="s">
        <v>49</v>
      </c>
    </row>
    <row r="18" spans="1:11" x14ac:dyDescent="0.2">
      <c r="A18" s="10">
        <v>69</v>
      </c>
      <c r="B18" s="10" t="s">
        <v>49</v>
      </c>
      <c r="C18" s="10" t="s">
        <v>17</v>
      </c>
      <c r="D18" s="10" t="s">
        <v>18</v>
      </c>
      <c r="E18" s="10" t="s">
        <v>49</v>
      </c>
      <c r="F18" s="10" t="s">
        <v>49</v>
      </c>
      <c r="G18" s="11">
        <v>1920</v>
      </c>
      <c r="H18" s="11" t="s">
        <v>49</v>
      </c>
      <c r="I18" s="11" t="s">
        <v>29</v>
      </c>
      <c r="J18" s="12">
        <f>SUM(J16:J17)</f>
        <v>25843836</v>
      </c>
      <c r="K18" s="13" t="s">
        <v>49</v>
      </c>
    </row>
    <row r="19" spans="1:11" x14ac:dyDescent="0.2">
      <c r="A19" s="1">
        <v>69</v>
      </c>
      <c r="B19" s="1" t="s">
        <v>49</v>
      </c>
      <c r="C19" s="1" t="s">
        <v>17</v>
      </c>
      <c r="D19" s="1" t="s">
        <v>18</v>
      </c>
      <c r="E19" s="1" t="s">
        <v>49</v>
      </c>
      <c r="F19" s="1" t="s">
        <v>49</v>
      </c>
      <c r="G19" s="4">
        <v>6011</v>
      </c>
      <c r="H19" s="5" t="s">
        <v>49</v>
      </c>
      <c r="I19" s="5" t="s">
        <v>30</v>
      </c>
      <c r="J19" s="8">
        <v>25843836</v>
      </c>
      <c r="K19" s="6" t="s">
        <v>49</v>
      </c>
    </row>
    <row r="20" spans="1:11" ht="25.5" x14ac:dyDescent="0.2">
      <c r="A20" s="10">
        <v>69</v>
      </c>
      <c r="B20" s="10" t="s">
        <v>49</v>
      </c>
      <c r="C20" s="10" t="s">
        <v>17</v>
      </c>
      <c r="D20" s="10" t="s">
        <v>18</v>
      </c>
      <c r="E20" s="10" t="s">
        <v>49</v>
      </c>
      <c r="F20" s="10" t="s">
        <v>49</v>
      </c>
      <c r="G20" s="11">
        <v>6190</v>
      </c>
      <c r="H20" s="11" t="s">
        <v>49</v>
      </c>
      <c r="I20" s="11" t="s">
        <v>31</v>
      </c>
      <c r="J20" s="12">
        <f>IF(SUM(J16:J17)=SUM(J19:J19),SUM(J19:J19), "ERROR: Line 1920 &lt;&gt; Line 6190")</f>
        <v>25843836</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38.25" x14ac:dyDescent="0.2">
      <c r="A8" s="14" t="s">
        <v>35</v>
      </c>
      <c r="B8" s="15" t="s">
        <v>36</v>
      </c>
    </row>
    <row r="9" spans="1:2" ht="63.7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2022-07-12T14:27:57Z</dcterms:created>
  <dcterms:modified xsi:type="dcterms:W3CDTF">2022-07-12T18:27:58Z</dcterms:modified>
</cp:coreProperties>
</file>