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<sst xmlns="http://schemas.openxmlformats.org/spreadsheetml/2006/main" count="242" uniqueCount="58">
  <si>
    <t>FY 2022 Apportionment</t>
  </si>
  <si>
    <t>Funds provided by Public Law 117-58,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</si>
  <si>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</si>
  <si>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</si>
  <si>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</si>
  <si>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</si>
  <si>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</si>
  <si>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</si>
  <si>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</si>
  <si>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</si>
  <si>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</si>
  <si>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</si>
  <si>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</si>
  <si>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</si>
  <si>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</si>
  <si>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Highway Infrastructure Programs (021-15-0548)</t>
  </si>
  <si>
    <t>TAFS: 69-0548 2022/2025</t>
  </si>
  <si>
    <t>0548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</si>
  <si>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</si>
  <si>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</si>
  <si>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</si>
  <si>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</si>
  <si>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</si>
  <si>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</si>
  <si>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</si>
  <si>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</si>
  <si>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</si>
  <si>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</si>
  <si>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Approps transferred from other accounts</t>
  </si>
  <si>
    <t>BA: Disc: Appropriations:Antic nonexpend trans net</t>
  </si>
  <si>
    <t>B2, B3</t>
  </si>
  <si>
    <t>Total budgetary resources avail (disc. and mand.)</t>
  </si>
  <si>
    <t>Highway Infrastructure Programs</t>
  </si>
  <si>
    <t>IIJA Highway Infrastructure Programs</t>
  </si>
  <si>
    <t>Total budgetary resources available</t>
  </si>
  <si>
    <t>A1, A2, A3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</si>
  <si>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</si>
  <si>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</si>
  <si>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</si>
  <si>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</t>
  </si>
  <si>
    <t xml:space="preserve">A2 </t>
  </si>
  <si>
    <t>This amount reflects the anticipated appropriated budget authority to be transferred between FHWA and the Northern Border Regional Commission, pursuant to Division L, Title I of Public Law 117-103; between 69-2225-0548 and 69-X-0548, pursuant to Section 427 of Division L, Title IV of  Public Law 117-103; and between FHWA and the Office of the Secretary (Operational Support), pursuant to Section 801 of Division J, Title VIII of Public Law 117-58, as amended.</t>
  </si>
  <si>
    <t xml:space="preserve">A3 </t>
  </si>
  <si>
    <t>The amount apportioned for transfer pursuant to Section 801 of Division J, Title VIII of Public Law 117-58, as amended, to the Office of the Secretary (Operational Support) reflects the maximum amount to be made available pursuant to Division B of Public Law 117-58. Pursuant to Public Law 117-58, amounts estimated for transfer on line 1151 may be decreased and allocated to Line 6012 without further apportionment action from OMB.</t>
  </si>
  <si>
    <t>Footnotes for Budgetary Resources</t>
  </si>
  <si>
    <t xml:space="preserve">B1 </t>
  </si>
  <si>
    <t xml:space="preserve">B2 </t>
  </si>
  <si>
    <t xml:space="preserve">B3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</si>
  <si>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</si>
  <si>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</si>
  <si>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</si>
  <si>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</si>
  <si>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</si>
  <si>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</si>
  <si>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2022-04-28 10:35 AM</t>
  </si>
  <si>
    <t xml:space="preserve">TAF(s) Included: </t>
  </si>
  <si>
    <t xml:space="preserve">69-0548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</si>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</sst>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2</v>
      </c>
      <c r="I13" s="5" t="s">
        <v>19</v>
      </c>
      <c r="J13" s="8"/>
      <c r="K13" s="6" t="s">
        <v>57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57</v>
      </c>
      <c r="F16" s="1" t="s">
        <v>57</v>
      </c>
      <c r="G16" s="4">
        <v>1100</v>
      </c>
      <c r="H16" s="5" t="s">
        <v>57</v>
      </c>
      <c r="I16" s="5" t="s">
        <v>25</v>
      </c>
      <c r="J16" s="8">
        <v>10361927823</v>
      </c>
      <c r="K16" s="6" t="s">
        <v>57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57</v>
      </c>
      <c r="F17" s="1" t="s">
        <v>57</v>
      </c>
      <c r="G17" s="4">
        <v>1120</v>
      </c>
      <c r="H17" s="5" t="s">
        <v>57</v>
      </c>
      <c r="I17" s="5" t="s">
        <v>26</v>
      </c>
      <c r="J17" s="8"/>
      <c r="K17" s="6" t="s">
        <v>27</v>
      </c>
    </row>
    <row r="18" spans="1:11" x14ac:dyDescent="0.2">
      <c r="A18" s="1">
        <v>69</v>
      </c>
      <c r="B18" s="1">
        <v>2022</v>
      </c>
      <c r="C18" s="1">
        <v>2025</v>
      </c>
      <c r="D18" s="1" t="s">
        <v>17</v>
      </c>
      <c r="E18" s="1" t="s">
        <v>57</v>
      </c>
      <c r="F18" s="1" t="s">
        <v>57</v>
      </c>
      <c r="G18" s="4">
        <v>1121</v>
      </c>
      <c r="H18" s="5" t="s">
        <v>57</v>
      </c>
      <c r="I18" s="5" t="s">
        <v>28</v>
      </c>
      <c r="J18" s="8"/>
      <c r="K18" s="6" t="s">
        <v>27</v>
      </c>
    </row>
    <row r="19" spans="1:11" ht="25.5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57</v>
      </c>
      <c r="F19" s="1" t="s">
        <v>57</v>
      </c>
      <c r="G19" s="4">
        <v>1151</v>
      </c>
      <c r="H19" s="5" t="s">
        <v>57</v>
      </c>
      <c r="I19" s="5" t="s">
        <v>29</v>
      </c>
      <c r="J19" s="8">
        <v>-88055000</v>
      </c>
      <c r="K19" s="6" t="s">
        <v>30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31</v>
      </c>
      <c r="J20" s="12">
        <f>SUM(J16:J19)</f>
        <v>10273872823</v>
      </c>
      <c r="K20" s="13" t="s">
        <v>57</v>
      </c>
    </row>
    <row r="21" spans="1:11" x14ac:dyDescent="0.2">
      <c r="A21" s="1">
        <v>69</v>
      </c>
      <c r="B21" s="1">
        <v>2022</v>
      </c>
      <c r="C21" s="1">
        <v>2025</v>
      </c>
      <c r="D21" s="1" t="s">
        <v>17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32</v>
      </c>
      <c r="J21" s="8">
        <v>2334927823</v>
      </c>
      <c r="K21" s="6" t="s">
        <v>57</v>
      </c>
    </row>
    <row r="22" spans="1:11" x14ac:dyDescent="0.2">
      <c r="A22" s="1">
        <v>69</v>
      </c>
      <c r="B22" s="1">
        <v>2022</v>
      </c>
      <c r="C22" s="1">
        <v>2025</v>
      </c>
      <c r="D22" s="1" t="s">
        <v>17</v>
      </c>
      <c r="E22" s="1" t="s">
        <v>57</v>
      </c>
      <c r="F22" s="1" t="s">
        <v>57</v>
      </c>
      <c r="G22" s="4">
        <v>6012</v>
      </c>
      <c r="H22" s="5" t="s">
        <v>57</v>
      </c>
      <c r="I22" s="5" t="s">
        <v>33</v>
      </c>
      <c r="J22" s="8">
        <v>7938945000</v>
      </c>
      <c r="K22" s="6" t="s">
        <v>57</v>
      </c>
    </row>
    <row r="23" spans="1:11" ht="38.25" x14ac:dyDescent="0.2">
      <c r="A23" s="10">
        <v>69</v>
      </c>
      <c r="B23" s="10">
        <v>2022</v>
      </c>
      <c r="C23" s="10">
        <v>2025</v>
      </c>
      <c r="D23" s="10" t="s">
        <v>17</v>
      </c>
      <c r="E23" s="10" t="s">
        <v>57</v>
      </c>
      <c r="F23" s="10" t="s">
        <v>57</v>
      </c>
      <c r="G23" s="11">
        <v>6190</v>
      </c>
      <c r="H23" s="11" t="s">
        <v>57</v>
      </c>
      <c r="I23" s="11" t="s">
        <v>34</v>
      </c>
      <c r="J23" s="12">
        <f>IF(SUM(J16:J19)=SUM(J21:J22),SUM(J21:J22), "ERROR: Line 1920 &lt;&gt; Line 6190")</f>
        <v>10273872823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36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37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38</v>
      </c>
      <c r="B8" s="15" t="s">
        <v>39</v>
      </c>
    </row>
    <row r="9" spans="1:2" ht="51" x14ac:dyDescent="0.2">
      <c r="A9" s="14" t="s">
        <v>40</v>
      </c>
      <c r="B9" s="15" t="s">
        <v>41</v>
      </c>
    </row>
    <row r="10" spans="1:2" ht="51" x14ac:dyDescent="0.2">
      <c r="A10" s="14" t="s">
        <v>42</v>
      </c>
      <c r="B10" s="15" t="s">
        <v>43</v>
      </c>
    </row>
    <row r="11" spans="1:2" x14ac:dyDescent="0.2">
      <c r="A11" s="1" t="s">
        <v>57</v>
      </c>
      <c r="B11" s="9" t="s">
        <v>57</v>
      </c>
    </row>
    <row r="12" spans="1:2" x14ac:dyDescent="0.2">
      <c r="A12" s="1" t="s">
        <v>57</v>
      </c>
      <c r="B12" s="16" t="s">
        <v>44</v>
      </c>
    </row>
    <row r="13" spans="1:2" x14ac:dyDescent="0.2">
      <c r="A13" s="1" t="s">
        <v>57</v>
      </c>
      <c r="B13" s="9" t="s">
        <v>57</v>
      </c>
    </row>
    <row r="14" spans="1:2" ht="25.5" x14ac:dyDescent="0.2">
      <c r="A14" s="14" t="s">
        <v>45</v>
      </c>
      <c r="B14" s="15" t="s">
        <v>39</v>
      </c>
    </row>
    <row r="15" spans="1:2" ht="51" x14ac:dyDescent="0.2">
      <c r="A15" s="14" t="s">
        <v>46</v>
      </c>
      <c r="B15" s="15" t="s">
        <v>41</v>
      </c>
    </row>
    <row r="16" spans="1:2" ht="51" x14ac:dyDescent="0.2">
      <c r="A16" s="14" t="s">
        <v>47</v>
      </c>
      <c r="B16" s="15" t="s">
        <v>43</v>
      </c>
    </row>
    <row r="17" spans="1:2" x14ac:dyDescent="0.2">
      <c r="A17" s="1" t="s">
        <v>57</v>
      </c>
      <c r="B17" s="9" t="s">
        <v>57</v>
      </c>
    </row>
    <row r="18" spans="1:2" x14ac:dyDescent="0.2">
      <c r="A18" s="20" t="s">
        <v>48</v>
      </c>
      <c r="B18" s="19" t="s">
        <v>57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2022-07-12T14:27:01Z</dcterms:created>
  <dcterms:modified xsi:type="dcterms:W3CDTF">2022-07-12T18:27:02Z</dcterms:modified>
</cp:coreProperties>
</file>