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<sst xmlns="http://schemas.openxmlformats.org/spreadsheetml/2006/main" count="256" uniqueCount="59">
  <si>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</si>
  <si>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</si>
  <si>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</si>
  <si>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</si>
  <si>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</si>
  <si>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</si>
  <si>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</si>
  <si>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</si>
  <si>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</si>
  <si>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</si>
  <si>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</si>
  <si>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</si>
  <si>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</si>
  <si>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</si>
  <si>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</si>
  <si>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Israeli Arab and Eisenhower Exchange Fellowship Programs (014-25-8276)</t>
  </si>
  <si>
    <t>Treas Account: Israeli Arab Scholarship Programs</t>
  </si>
  <si>
    <t>TAFS: 19-8271 /X</t>
  </si>
  <si>
    <t>X</t>
  </si>
  <si>
    <t>8271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</si>
  <si>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</si>
  <si>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</si>
  <si>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</si>
  <si>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</si>
  <si>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</si>
  <si>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</si>
  <si>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</si>
  <si>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</si>
  <si>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</si>
  <si>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INT(E)</t>
  </si>
  <si>
    <t>Unob Bal: Brought forward, October 1 (Interest)</t>
  </si>
  <si>
    <t>Unob Bal: Precl from obl (spec/trust) (limitation)</t>
  </si>
  <si>
    <t>Total budgetary resources avail (disc. and mand.)</t>
  </si>
  <si>
    <t>B1, B2</t>
  </si>
  <si>
    <t>Israeli Arab Scholarship Program</t>
  </si>
  <si>
    <t>Total budgetary resources available</t>
  </si>
  <si>
    <t>A1, A2, A3</t>
  </si>
  <si>
    <t>OMB Footnotes</t>
  </si>
  <si>
    <t>Footnotes for Apportioned Amounts</t>
  </si>
  <si>
    <t xml:space="preserve">A1 </t>
  </si>
  <si>
    <t>This request for funds, in the amount of $118,795 is inclusive of accrued interest in FY 2021 for the Israeli Arab Scholarship Program and additional interest earned in prior fiscal years.</t>
  </si>
  <si>
    <t xml:space="preserve">A2 </t>
  </si>
  <si>
    <t>In accordance with P.L. 102-138 (22 U.S.C. 2452), the permanent endowment of $4,978,500 is to be fully invested and precluded from obligation.</t>
  </si>
  <si>
    <t xml:space="preserve">A3 </t>
  </si>
  <si>
    <t>Any obligation of earned interest from this trust fund is contingent on the Bureau of Education and Cultural Affairs developing and submitting a plan to be approved by OMB on the effectiveness and future of the trust fund in carrying out the mission</t>
  </si>
  <si>
    <t>Footnotes for Budgetary Resources</t>
  </si>
  <si>
    <t xml:space="preserve">B1 </t>
  </si>
  <si>
    <t>In accordance with P.L. 102-138 (22 U.S.C. 2452), the authorization allows the use of interest earned during FY 2021 to fund educational opportunities for Israeli Arab students.</t>
  </si>
  <si>
    <t xml:space="preserve">B2 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</si>
  <si>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</si>
  <si>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</si>
  <si>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</si>
  <si>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</si>
  <si>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</si>
  <si>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</si>
  <si>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06:01 PM</t>
  </si>
  <si>
    <t xml:space="preserve">TAF(s) Included: </t>
  </si>
  <si>
    <t>19-8271 \X (Israeli Arab Scholarship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</si>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</sst>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19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1</v>
      </c>
      <c r="I14" s="5" t="s">
        <v>21</v>
      </c>
      <c r="J14" s="8"/>
      <c r="K14" s="6" t="s">
        <v>58</v>
      </c>
    </row>
    <row r="15" spans="1:11" x14ac:dyDescent="0.2">
      <c r="A15" s="1">
        <v>19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19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19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4978500</v>
      </c>
      <c r="K17" s="6" t="s">
        <v>58</v>
      </c>
    </row>
    <row r="18" spans="1:11" x14ac:dyDescent="0.2">
      <c r="A18" s="1">
        <v>19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>
        <v>118795</v>
      </c>
      <c r="K18" s="6" t="s">
        <v>58</v>
      </c>
    </row>
    <row r="19" spans="1:11" x14ac:dyDescent="0.2">
      <c r="A19" s="1">
        <v>19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1035</v>
      </c>
      <c r="H19" s="5" t="s">
        <v>58</v>
      </c>
      <c r="I19" s="5" t="s">
        <v>31</v>
      </c>
      <c r="J19" s="8">
        <v>-4978500</v>
      </c>
      <c r="K19" s="6" t="s">
        <v>58</v>
      </c>
    </row>
    <row r="20" spans="1:11" ht="25.5" x14ac:dyDescent="0.2">
      <c r="A20" s="10">
        <v>19</v>
      </c>
      <c r="B20" s="10" t="s">
        <v>58</v>
      </c>
      <c r="C20" s="10" t="s">
        <v>18</v>
      </c>
      <c r="D20" s="10" t="s">
        <v>19</v>
      </c>
      <c r="E20" s="10" t="s">
        <v>58</v>
      </c>
      <c r="F20" s="10" t="s">
        <v>58</v>
      </c>
      <c r="G20" s="11">
        <v>1920</v>
      </c>
      <c r="H20" s="11" t="s">
        <v>58</v>
      </c>
      <c r="I20" s="11" t="s">
        <v>32</v>
      </c>
      <c r="J20" s="12">
        <f>SUM(J17:J19)</f>
        <v>118795</v>
      </c>
      <c r="K20" s="13" t="s">
        <v>33</v>
      </c>
    </row>
    <row r="21" spans="1:11" x14ac:dyDescent="0.2">
      <c r="A21" s="1">
        <v>19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6011</v>
      </c>
      <c r="H21" s="5" t="s">
        <v>58</v>
      </c>
      <c r="I21" s="5" t="s">
        <v>34</v>
      </c>
      <c r="J21" s="8">
        <v>118795</v>
      </c>
      <c r="K21" s="6" t="s">
        <v>58</v>
      </c>
    </row>
    <row r="22" spans="1:11" ht="38.25" x14ac:dyDescent="0.2">
      <c r="A22" s="10">
        <v>19</v>
      </c>
      <c r="B22" s="10" t="s">
        <v>58</v>
      </c>
      <c r="C22" s="10" t="s">
        <v>18</v>
      </c>
      <c r="D22" s="10" t="s">
        <v>19</v>
      </c>
      <c r="E22" s="10" t="s">
        <v>58</v>
      </c>
      <c r="F22" s="10" t="s">
        <v>58</v>
      </c>
      <c r="G22" s="11">
        <v>6190</v>
      </c>
      <c r="H22" s="11" t="s">
        <v>58</v>
      </c>
      <c r="I22" s="11" t="s">
        <v>35</v>
      </c>
      <c r="J22" s="12">
        <f>IF(SUM(J17:J19)=SUM(J21:J21),SUM(J21:J21), "ERROR: Line 1920 &lt;&gt; Line 6190")</f>
        <v>118795</v>
      </c>
      <c r="K22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37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38</v>
      </c>
    </row>
    <row r="7" spans="1:2" x14ac:dyDescent="0.2">
      <c r="A7" s="1" t="s">
        <v>58</v>
      </c>
      <c r="B7" s="9" t="s">
        <v>58</v>
      </c>
    </row>
    <row r="8" spans="1:2" ht="25.5" x14ac:dyDescent="0.2">
      <c r="A8" s="14" t="s">
        <v>39</v>
      </c>
      <c r="B8" s="15" t="s">
        <v>40</v>
      </c>
    </row>
    <row r="9" spans="1:2" ht="25.5" x14ac:dyDescent="0.2">
      <c r="A9" s="14" t="s">
        <v>41</v>
      </c>
      <c r="B9" s="15" t="s">
        <v>42</v>
      </c>
    </row>
    <row r="10" spans="1:2" ht="38.25" x14ac:dyDescent="0.2">
      <c r="A10" s="14" t="s">
        <v>43</v>
      </c>
      <c r="B10" s="15" t="s">
        <v>44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16" t="s">
        <v>45</v>
      </c>
    </row>
    <row r="13" spans="1:2" x14ac:dyDescent="0.2">
      <c r="A13" s="1" t="s">
        <v>58</v>
      </c>
      <c r="B13" s="9" t="s">
        <v>58</v>
      </c>
    </row>
    <row r="14" spans="1:2" ht="25.5" x14ac:dyDescent="0.2">
      <c r="A14" s="14" t="s">
        <v>46</v>
      </c>
      <c r="B14" s="15" t="s">
        <v>47</v>
      </c>
    </row>
    <row r="15" spans="1:2" ht="38.25" x14ac:dyDescent="0.2">
      <c r="A15" s="14" t="s">
        <v>48</v>
      </c>
      <c r="B15" s="15" t="s">
        <v>44</v>
      </c>
    </row>
    <row r="16" spans="1:2" x14ac:dyDescent="0.2">
      <c r="A16" s="1" t="s">
        <v>58</v>
      </c>
      <c r="B16" s="9" t="s">
        <v>58</v>
      </c>
    </row>
    <row r="17" spans="1:2" x14ac:dyDescent="0.2">
      <c r="A17" s="20" t="s">
        <v>49</v>
      </c>
      <c r="B17" s="19" t="s">
        <v>58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2022-08-23T15:32:11Z</dcterms:created>
  <dcterms:modified xsi:type="dcterms:W3CDTF">2022-08-23T19:32:11Z</dcterms:modified>
</cp:coreProperties>
</file>