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<sst xmlns="http://schemas.openxmlformats.org/spreadsheetml/2006/main" count="382" uniqueCount="78">
  <si>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</si>
  <si>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</si>
  <si>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</si>
  <si>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</si>
  <si>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</si>
  <si>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</si>
  <si>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</si>
  <si>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</si>
  <si>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</si>
  <si>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</si>
  <si>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</si>
  <si>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</si>
  <si>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</si>
  <si>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</si>
  <si>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</si>
  <si>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</si>
  <si>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/X</t>
  </si>
  <si>
    <t>X</t>
  </si>
  <si>
    <t>1031</t>
  </si>
  <si>
    <t>IterNo</t>
  </si>
  <si>
    <t>Last Approved Apportionment: 2022-05-02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</si>
  <si>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</si>
  <si>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</si>
  <si>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</si>
  <si>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</si>
  <si>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</si>
  <si>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</si>
  <si>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(72-19X1031)</t>
  </si>
  <si>
    <t>B1</t>
  </si>
  <si>
    <t>C2A</t>
  </si>
  <si>
    <t>Health and Human Services (75-19X1031)</t>
  </si>
  <si>
    <t>C3A</t>
  </si>
  <si>
    <t>Department of Defense (97-19X1031)</t>
  </si>
  <si>
    <t>C4A</t>
  </si>
  <si>
    <t>Peace Corps (11-19X1031)</t>
  </si>
  <si>
    <t>C5A</t>
  </si>
  <si>
    <t>Global Fund (USAID)</t>
  </si>
  <si>
    <t>C6A</t>
  </si>
  <si>
    <t>MCC (95-19X1031)</t>
  </si>
  <si>
    <t>C7A</t>
  </si>
  <si>
    <t>Dept of Labor (16-19X1031)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</si>
  <si>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</si>
  <si>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</si>
  <si>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</si>
  <si>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</si>
  <si>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</si>
  <si>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</si>
  <si>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</si>
  <si>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72-19x1031)</t>
  </si>
  <si>
    <t>Unob Bal: Transferred from other accounts</t>
  </si>
  <si>
    <t>Unob Bal: Antic recov of prior year unpd/pd obl USAID (child, 72-19x1031)</t>
  </si>
  <si>
    <t>C4</t>
  </si>
  <si>
    <t>Unob Bal: Antic recov of prior year unpd/pd obl PC (11-19x1031)</t>
  </si>
  <si>
    <t>Unob Bal: Antic recov of prior year unpd/pd obl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</si>
  <si>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</si>
  <si>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</si>
  <si>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</si>
  <si>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</si>
  <si>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</si>
  <si>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</si>
  <si>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MCC</t>
  </si>
  <si>
    <t>Dept of Labor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</si>
  <si>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</si>
  <si>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</si>
  <si>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</si>
  <si>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</si>
  <si>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</si>
  <si>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</si>
  <si>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</si>
  <si>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</si>
  <si>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</si>
  <si>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</si>
  <si>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</si>
  <si>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</si>
  <si>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04:47 PM</t>
  </si>
  <si>
    <t xml:space="preserve">TAF(s) Included: </t>
  </si>
  <si>
    <t xml:space="preserve">19-1031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</si>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</sst>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19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5</v>
      </c>
      <c r="I13" s="5" t="s">
        <v>20</v>
      </c>
      <c r="J13" s="8"/>
      <c r="K13" s="6" t="s">
        <v>77</v>
      </c>
    </row>
    <row r="14" spans="1:11" x14ac:dyDescent="0.2">
      <c r="A14" s="1">
        <v>19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19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19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47234463</v>
      </c>
      <c r="K16" s="6" t="s">
        <v>28</v>
      </c>
    </row>
    <row r="17" spans="1:11" x14ac:dyDescent="0.2">
      <c r="A17" s="1">
        <v>19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30</v>
      </c>
      <c r="J17" s="8">
        <v>7025371</v>
      </c>
      <c r="K17" s="6" t="s">
        <v>28</v>
      </c>
    </row>
    <row r="18" spans="1:11" x14ac:dyDescent="0.2">
      <c r="A18" s="1">
        <v>19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31</v>
      </c>
      <c r="I18" s="5" t="s">
        <v>32</v>
      </c>
      <c r="J18" s="8">
        <v>1377396</v>
      </c>
      <c r="K18" s="6" t="s">
        <v>28</v>
      </c>
    </row>
    <row r="19" spans="1:11" x14ac:dyDescent="0.2">
      <c r="A19" s="1">
        <v>19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33</v>
      </c>
      <c r="I19" s="5" t="s">
        <v>34</v>
      </c>
      <c r="J19" s="8">
        <v>531275</v>
      </c>
      <c r="K19" s="6" t="s">
        <v>28</v>
      </c>
    </row>
    <row r="20" spans="1:11" x14ac:dyDescent="0.2">
      <c r="A20" s="1">
        <v>19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35</v>
      </c>
      <c r="I20" s="5" t="s">
        <v>36</v>
      </c>
      <c r="J20" s="8"/>
      <c r="K20" s="6" t="s">
        <v>77</v>
      </c>
    </row>
    <row r="21" spans="1:11" x14ac:dyDescent="0.2">
      <c r="A21" s="1">
        <v>19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37</v>
      </c>
      <c r="I21" s="5" t="s">
        <v>38</v>
      </c>
      <c r="J21" s="8">
        <v>102526</v>
      </c>
      <c r="K21" s="6" t="s">
        <v>28</v>
      </c>
    </row>
    <row r="22" spans="1:11" x14ac:dyDescent="0.2">
      <c r="A22" s="1">
        <v>19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1000</v>
      </c>
      <c r="H22" s="5" t="s">
        <v>39</v>
      </c>
      <c r="I22" s="5" t="s">
        <v>40</v>
      </c>
      <c r="J22" s="8">
        <v>342987</v>
      </c>
      <c r="K22" s="6" t="s">
        <v>28</v>
      </c>
    </row>
    <row r="23" spans="1:11" x14ac:dyDescent="0.2">
      <c r="A23" s="1">
        <v>19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1000</v>
      </c>
      <c r="H23" s="5" t="s">
        <v>41</v>
      </c>
      <c r="I23" s="5" t="s">
        <v>42</v>
      </c>
      <c r="J23" s="8">
        <v>32299942</v>
      </c>
      <c r="K23" s="6" t="s">
        <v>28</v>
      </c>
    </row>
    <row r="24" spans="1:11" x14ac:dyDescent="0.2">
      <c r="A24" s="1">
        <v>19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1000</v>
      </c>
      <c r="H24" s="5" t="s">
        <v>43</v>
      </c>
      <c r="I24" s="5" t="s">
        <v>44</v>
      </c>
      <c r="J24" s="8"/>
      <c r="K24" s="6" t="s">
        <v>77</v>
      </c>
    </row>
    <row r="25" spans="1:11" x14ac:dyDescent="0.2">
      <c r="A25" s="1">
        <v>19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1010</v>
      </c>
      <c r="H25" s="5" t="s">
        <v>45</v>
      </c>
      <c r="I25" s="5" t="s">
        <v>46</v>
      </c>
      <c r="J25" s="8">
        <v>-43000000</v>
      </c>
      <c r="K25" s="6" t="s">
        <v>77</v>
      </c>
    </row>
    <row r="26" spans="1:11" x14ac:dyDescent="0.2">
      <c r="A26" s="1">
        <v>19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1011</v>
      </c>
      <c r="H26" s="5" t="s">
        <v>47</v>
      </c>
      <c r="I26" s="5" t="s">
        <v>48</v>
      </c>
      <c r="J26" s="8">
        <v>43000000</v>
      </c>
      <c r="K26" s="6" t="s">
        <v>77</v>
      </c>
    </row>
    <row r="27" spans="1:11" x14ac:dyDescent="0.2">
      <c r="A27" s="1">
        <v>19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1011</v>
      </c>
      <c r="H27" s="5" t="s">
        <v>45</v>
      </c>
      <c r="I27" s="5" t="s">
        <v>49</v>
      </c>
      <c r="J27" s="8">
        <v>43000000</v>
      </c>
      <c r="K27" s="6" t="s">
        <v>77</v>
      </c>
    </row>
    <row r="28" spans="1:11" x14ac:dyDescent="0.2">
      <c r="A28" s="1">
        <v>19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1061</v>
      </c>
      <c r="H28" s="5" t="s">
        <v>47</v>
      </c>
      <c r="I28" s="5" t="s">
        <v>50</v>
      </c>
      <c r="J28" s="8">
        <v>1489692</v>
      </c>
      <c r="K28" s="6" t="s">
        <v>77</v>
      </c>
    </row>
    <row r="29" spans="1:11" x14ac:dyDescent="0.2">
      <c r="A29" s="1">
        <v>19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1061</v>
      </c>
      <c r="H29" s="5" t="s">
        <v>51</v>
      </c>
      <c r="I29" s="5" t="s">
        <v>52</v>
      </c>
      <c r="J29" s="8">
        <v>26100</v>
      </c>
      <c r="K29" s="6" t="s">
        <v>77</v>
      </c>
    </row>
    <row r="30" spans="1:11" x14ac:dyDescent="0.2">
      <c r="A30" s="1">
        <v>19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1061</v>
      </c>
      <c r="H30" s="5" t="s">
        <v>45</v>
      </c>
      <c r="I30" s="5" t="s">
        <v>53</v>
      </c>
      <c r="J30" s="8">
        <v>326087</v>
      </c>
      <c r="K30" s="6" t="s">
        <v>77</v>
      </c>
    </row>
    <row r="31" spans="1:11" x14ac:dyDescent="0.2">
      <c r="A31" s="10">
        <v>19</v>
      </c>
      <c r="B31" s="10" t="s">
        <v>77</v>
      </c>
      <c r="C31" s="10" t="s">
        <v>17</v>
      </c>
      <c r="D31" s="10" t="s">
        <v>18</v>
      </c>
      <c r="E31" s="10" t="s">
        <v>77</v>
      </c>
      <c r="F31" s="10" t="s">
        <v>77</v>
      </c>
      <c r="G31" s="11">
        <v>1920</v>
      </c>
      <c r="H31" s="11" t="s">
        <v>77</v>
      </c>
      <c r="I31" s="11" t="s">
        <v>54</v>
      </c>
      <c r="J31" s="12">
        <f>SUM(J16:J30)</f>
        <v>133755839</v>
      </c>
      <c r="K31" s="13" t="s">
        <v>77</v>
      </c>
    </row>
    <row r="32" spans="1:11" x14ac:dyDescent="0.2">
      <c r="A32" s="1">
        <v>19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6011</v>
      </c>
      <c r="H32" s="5" t="s">
        <v>77</v>
      </c>
      <c r="I32" s="5" t="s">
        <v>55</v>
      </c>
      <c r="J32" s="8">
        <v>32626029</v>
      </c>
      <c r="K32" s="6" t="s">
        <v>77</v>
      </c>
    </row>
    <row r="33" spans="1:11" x14ac:dyDescent="0.2">
      <c r="A33" s="1">
        <v>19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6020</v>
      </c>
      <c r="H33" s="5" t="s">
        <v>77</v>
      </c>
      <c r="I33" s="5" t="s">
        <v>56</v>
      </c>
      <c r="J33" s="8">
        <v>91724155</v>
      </c>
      <c r="K33" s="6" t="s">
        <v>77</v>
      </c>
    </row>
    <row r="34" spans="1:11" x14ac:dyDescent="0.2">
      <c r="A34" s="1">
        <v>19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6021</v>
      </c>
      <c r="H34" s="5" t="s">
        <v>77</v>
      </c>
      <c r="I34" s="5" t="s">
        <v>57</v>
      </c>
      <c r="J34" s="8">
        <v>7025371</v>
      </c>
      <c r="K34" s="6" t="s">
        <v>77</v>
      </c>
    </row>
    <row r="35" spans="1:11" x14ac:dyDescent="0.2">
      <c r="A35" s="1">
        <v>19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6022</v>
      </c>
      <c r="H35" s="5" t="s">
        <v>77</v>
      </c>
      <c r="I35" s="5" t="s">
        <v>58</v>
      </c>
      <c r="J35" s="8">
        <v>1377396</v>
      </c>
      <c r="K35" s="6" t="s">
        <v>77</v>
      </c>
    </row>
    <row r="36" spans="1:11" x14ac:dyDescent="0.2">
      <c r="A36" s="1">
        <v>19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6023</v>
      </c>
      <c r="H36" s="5" t="s">
        <v>77</v>
      </c>
      <c r="I36" s="5" t="s">
        <v>59</v>
      </c>
      <c r="J36" s="8">
        <v>557375</v>
      </c>
      <c r="K36" s="6" t="s">
        <v>77</v>
      </c>
    </row>
    <row r="37" spans="1:11" x14ac:dyDescent="0.2">
      <c r="A37" s="1">
        <v>19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6025</v>
      </c>
      <c r="H37" s="5" t="s">
        <v>77</v>
      </c>
      <c r="I37" s="5" t="s">
        <v>60</v>
      </c>
      <c r="J37" s="8">
        <v>102526</v>
      </c>
      <c r="K37" s="6" t="s">
        <v>77</v>
      </c>
    </row>
    <row r="38" spans="1:11" x14ac:dyDescent="0.2">
      <c r="A38" s="1">
        <v>19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6026</v>
      </c>
      <c r="H38" s="5" t="s">
        <v>77</v>
      </c>
      <c r="I38" s="5" t="s">
        <v>61</v>
      </c>
      <c r="J38" s="8">
        <v>342987</v>
      </c>
      <c r="K38" s="6" t="s">
        <v>77</v>
      </c>
    </row>
    <row r="39" spans="1:11" x14ac:dyDescent="0.2">
      <c r="A39" s="10">
        <v>19</v>
      </c>
      <c r="B39" s="10" t="s">
        <v>77</v>
      </c>
      <c r="C39" s="10" t="s">
        <v>17</v>
      </c>
      <c r="D39" s="10" t="s">
        <v>18</v>
      </c>
      <c r="E39" s="10" t="s">
        <v>77</v>
      </c>
      <c r="F39" s="10" t="s">
        <v>77</v>
      </c>
      <c r="G39" s="11">
        <v>6190</v>
      </c>
      <c r="H39" s="11" t="s">
        <v>77</v>
      </c>
      <c r="I39" s="11" t="s">
        <v>62</v>
      </c>
      <c r="J39" s="12">
        <f>IF(SUM(J16:J30)=SUM(J32:J38),SUM(J32:J38), "ERROR: Line 1920 &lt;&gt; Line 6190")</f>
        <v>133755839</v>
      </c>
      <c r="K39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63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64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6" t="s">
        <v>65</v>
      </c>
    </row>
    <row r="10" spans="1:2" x14ac:dyDescent="0.2">
      <c r="A10" s="1" t="s">
        <v>77</v>
      </c>
      <c r="B10" s="9" t="s">
        <v>77</v>
      </c>
    </row>
    <row r="11" spans="1:2" ht="38.25" x14ac:dyDescent="0.2">
      <c r="A11" s="14" t="s">
        <v>66</v>
      </c>
      <c r="B11" s="15" t="s">
        <v>67</v>
      </c>
    </row>
    <row r="12" spans="1:2" x14ac:dyDescent="0.2">
      <c r="A12" s="1" t="s">
        <v>77</v>
      </c>
      <c r="B12" s="9" t="s">
        <v>77</v>
      </c>
    </row>
    <row r="13" spans="1:2" x14ac:dyDescent="0.2">
      <c r="A13" s="20" t="s">
        <v>68</v>
      </c>
      <c r="B13" s="19" t="s">
        <v>77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2022-09-16T10:12:58Z</dcterms:created>
  <dcterms:modified xsi:type="dcterms:W3CDTF">2022-09-16T14:12:59Z</dcterms:modified>
</cp:coreProperties>
</file>