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<sst xmlns="http://schemas.openxmlformats.org/spreadsheetml/2006/main" count="358" uniqueCount="80">
  <si>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</si>
  <si>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</si>
  <si>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</si>
  <si>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</si>
  <si>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</si>
  <si>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</si>
  <si>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</si>
  <si>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</si>
  <si>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</si>
  <si>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</si>
  <si>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</si>
  <si>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</si>
  <si>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</si>
  <si>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</si>
  <si>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</si>
  <si>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</si>
  <si>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2018/2022</t>
  </si>
  <si>
    <t>1031</t>
  </si>
  <si>
    <t>IterNo</t>
  </si>
  <si>
    <t>Last Approved Apportionment: 2022-05-02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</si>
  <si>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</si>
  <si>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</si>
  <si>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</si>
  <si>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</si>
  <si>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</si>
  <si>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</si>
  <si>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(child, 72-1918/221031)</t>
  </si>
  <si>
    <t>B1</t>
  </si>
  <si>
    <t>C2</t>
  </si>
  <si>
    <t>Health and Human Services (child, 75-1918/221031)</t>
  </si>
  <si>
    <t>C3</t>
  </si>
  <si>
    <t>Department of Defense (child, 97-1918/221031)</t>
  </si>
  <si>
    <t>C4</t>
  </si>
  <si>
    <t>Peace Corps (child, 11-1918/221031)</t>
  </si>
  <si>
    <t>C5</t>
  </si>
  <si>
    <t>Global Fund (USAID)</t>
  </si>
  <si>
    <t>C6</t>
  </si>
  <si>
    <t>MCC (95-1918/221031)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</si>
  <si>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</si>
  <si>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</si>
  <si>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</si>
  <si>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</si>
  <si>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</si>
  <si>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</si>
  <si>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72-1918/221031)</t>
  </si>
  <si>
    <t>Unob Bal: Transferred from other accounts HHS (child, 75-1918/221031)</t>
  </si>
  <si>
    <t>Unob Bal: Transferred from other accounts DOD (child, 97-1918/221031)</t>
  </si>
  <si>
    <t>Unob Bal: Transferred from other accounts PC (child, 11-1918/221031)</t>
  </si>
  <si>
    <t>Unob Bal: Transferred from other accounts Global Fund (USAID)</t>
  </si>
  <si>
    <t>Unob Bal: Transferred from other accounts MCC (95-1918/221031)</t>
  </si>
  <si>
    <t>c4</t>
  </si>
  <si>
    <t>Recoveries of prior year unpaid obligations PC (11-1918/221031)</t>
  </si>
  <si>
    <t>Recoveries of prior year unpaid obligations USAID (child, 72-1918/221031)</t>
  </si>
  <si>
    <t>Recoveries of prior year unpaid obligations HHS (child, 75-1918/221031)</t>
  </si>
  <si>
    <t>Recoveries of prior year unpaid obligations</t>
  </si>
  <si>
    <t>Total budgetary resources avail (disc. and mand.)</t>
  </si>
  <si>
    <t>Category A -- 1st quarter</t>
  </si>
  <si>
    <t>Category A -- 3rd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</si>
  <si>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</si>
  <si>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</si>
  <si>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</si>
  <si>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</si>
  <si>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</si>
  <si>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</si>
  <si>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</si>
  <si>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</si>
  <si>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</si>
  <si>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</si>
  <si>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</si>
  <si>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</si>
  <si>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</si>
  <si>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</si>
  <si>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</si>
  <si>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</si>
  <si>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</si>
  <si>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</si>
  <si>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2022-08-15 03:47 PM</t>
  </si>
  <si>
    <t xml:space="preserve">TAF(s) Included: </t>
  </si>
  <si>
    <t xml:space="preserve">19-1031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</si>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</sst>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2018</v>
      </c>
      <c r="C13" s="1">
        <v>2022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5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42474202</v>
      </c>
      <c r="K16" s="6" t="s">
        <v>27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>
        <v>31320797</v>
      </c>
      <c r="K17" s="6" t="s">
        <v>27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31</v>
      </c>
      <c r="J18" s="8">
        <v>1717064</v>
      </c>
      <c r="K18" s="6" t="s">
        <v>27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32</v>
      </c>
      <c r="I19" s="5" t="s">
        <v>33</v>
      </c>
      <c r="J19" s="8">
        <v>3861885</v>
      </c>
      <c r="K19" s="6" t="s">
        <v>27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34</v>
      </c>
      <c r="I20" s="5" t="s">
        <v>35</v>
      </c>
      <c r="J20" s="8"/>
      <c r="K20" s="6" t="s">
        <v>79</v>
      </c>
    </row>
    <row r="21" spans="1:11" x14ac:dyDescent="0.2">
      <c r="A21" s="1">
        <v>19</v>
      </c>
      <c r="B21" s="1">
        <v>2018</v>
      </c>
      <c r="C21" s="1">
        <v>2022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36</v>
      </c>
      <c r="I21" s="5" t="s">
        <v>37</v>
      </c>
      <c r="J21" s="8"/>
      <c r="K21" s="6" t="s">
        <v>79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38</v>
      </c>
      <c r="I22" s="5" t="s">
        <v>39</v>
      </c>
      <c r="J22" s="8">
        <v>5304603</v>
      </c>
      <c r="K22" s="6" t="s">
        <v>27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40</v>
      </c>
      <c r="I23" s="5" t="s">
        <v>41</v>
      </c>
      <c r="J23" s="8"/>
      <c r="K23" s="6" t="s">
        <v>79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42</v>
      </c>
      <c r="I24" s="5" t="s">
        <v>43</v>
      </c>
      <c r="J24" s="8"/>
      <c r="K24" s="6" t="s">
        <v>79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25</v>
      </c>
      <c r="I25" s="5" t="s">
        <v>44</v>
      </c>
      <c r="J25" s="8"/>
      <c r="K25" s="6" t="s">
        <v>79</v>
      </c>
    </row>
    <row r="26" spans="1:11" x14ac:dyDescent="0.2">
      <c r="A26" s="1">
        <v>19</v>
      </c>
      <c r="B26" s="1">
        <v>2018</v>
      </c>
      <c r="C26" s="1">
        <v>2022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28</v>
      </c>
      <c r="I26" s="5" t="s">
        <v>45</v>
      </c>
      <c r="J26" s="8"/>
      <c r="K26" s="6" t="s">
        <v>79</v>
      </c>
    </row>
    <row r="27" spans="1:11" x14ac:dyDescent="0.2">
      <c r="A27" s="1">
        <v>19</v>
      </c>
      <c r="B27" s="1">
        <v>2018</v>
      </c>
      <c r="C27" s="1">
        <v>2022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30</v>
      </c>
      <c r="I27" s="5" t="s">
        <v>46</v>
      </c>
      <c r="J27" s="8"/>
      <c r="K27" s="6" t="s">
        <v>79</v>
      </c>
    </row>
    <row r="28" spans="1:11" x14ac:dyDescent="0.2">
      <c r="A28" s="1">
        <v>19</v>
      </c>
      <c r="B28" s="1">
        <v>2018</v>
      </c>
      <c r="C28" s="1">
        <v>2022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32</v>
      </c>
      <c r="I28" s="5" t="s">
        <v>47</v>
      </c>
      <c r="J28" s="8"/>
      <c r="K28" s="6" t="s">
        <v>79</v>
      </c>
    </row>
    <row r="29" spans="1:11" x14ac:dyDescent="0.2">
      <c r="A29" s="1">
        <v>19</v>
      </c>
      <c r="B29" s="1">
        <v>2018</v>
      </c>
      <c r="C29" s="1">
        <v>2022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34</v>
      </c>
      <c r="I29" s="5" t="s">
        <v>48</v>
      </c>
      <c r="J29" s="8"/>
      <c r="K29" s="6" t="s">
        <v>79</v>
      </c>
    </row>
    <row r="30" spans="1:11" x14ac:dyDescent="0.2">
      <c r="A30" s="1">
        <v>19</v>
      </c>
      <c r="B30" s="1">
        <v>2018</v>
      </c>
      <c r="C30" s="1">
        <v>2022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36</v>
      </c>
      <c r="I30" s="5" t="s">
        <v>49</v>
      </c>
      <c r="J30" s="8"/>
      <c r="K30" s="6" t="s">
        <v>79</v>
      </c>
    </row>
    <row r="31" spans="1:11" x14ac:dyDescent="0.2">
      <c r="A31" s="1">
        <v>19</v>
      </c>
      <c r="B31" s="1">
        <v>2018</v>
      </c>
      <c r="C31" s="1">
        <v>2022</v>
      </c>
      <c r="D31" s="1" t="s">
        <v>17</v>
      </c>
      <c r="E31" s="1" t="s">
        <v>79</v>
      </c>
      <c r="F31" s="1" t="s">
        <v>79</v>
      </c>
      <c r="G31" s="4">
        <v>1021</v>
      </c>
      <c r="H31" s="5" t="s">
        <v>50</v>
      </c>
      <c r="I31" s="5" t="s">
        <v>51</v>
      </c>
      <c r="J31" s="8">
        <v>1813800</v>
      </c>
      <c r="K31" s="6" t="s">
        <v>79</v>
      </c>
    </row>
    <row r="32" spans="1:11" x14ac:dyDescent="0.2">
      <c r="A32" s="1">
        <v>19</v>
      </c>
      <c r="B32" s="1">
        <v>2018</v>
      </c>
      <c r="C32" s="1">
        <v>2022</v>
      </c>
      <c r="D32" s="1" t="s">
        <v>17</v>
      </c>
      <c r="E32" s="1" t="s">
        <v>79</v>
      </c>
      <c r="F32" s="1" t="s">
        <v>79</v>
      </c>
      <c r="G32" s="4">
        <v>1021</v>
      </c>
      <c r="H32" s="5" t="s">
        <v>25</v>
      </c>
      <c r="I32" s="5" t="s">
        <v>52</v>
      </c>
      <c r="J32" s="8">
        <v>24756965</v>
      </c>
      <c r="K32" s="6" t="s">
        <v>79</v>
      </c>
    </row>
    <row r="33" spans="1:11" x14ac:dyDescent="0.2">
      <c r="A33" s="1">
        <v>19</v>
      </c>
      <c r="B33" s="1">
        <v>2018</v>
      </c>
      <c r="C33" s="1">
        <v>2022</v>
      </c>
      <c r="D33" s="1" t="s">
        <v>17</v>
      </c>
      <c r="E33" s="1" t="s">
        <v>79</v>
      </c>
      <c r="F33" s="1" t="s">
        <v>79</v>
      </c>
      <c r="G33" s="4">
        <v>1021</v>
      </c>
      <c r="H33" s="5" t="s">
        <v>28</v>
      </c>
      <c r="I33" s="5" t="s">
        <v>53</v>
      </c>
      <c r="J33" s="8">
        <v>5575890</v>
      </c>
      <c r="K33" s="6" t="s">
        <v>79</v>
      </c>
    </row>
    <row r="34" spans="1:11" x14ac:dyDescent="0.2">
      <c r="A34" s="1">
        <v>19</v>
      </c>
      <c r="B34" s="1">
        <v>2018</v>
      </c>
      <c r="C34" s="1">
        <v>2022</v>
      </c>
      <c r="D34" s="1" t="s">
        <v>17</v>
      </c>
      <c r="E34" s="1" t="s">
        <v>79</v>
      </c>
      <c r="F34" s="1" t="s">
        <v>79</v>
      </c>
      <c r="G34" s="4">
        <v>1021</v>
      </c>
      <c r="H34" s="5" t="s">
        <v>42</v>
      </c>
      <c r="I34" s="5" t="s">
        <v>54</v>
      </c>
      <c r="J34" s="8">
        <v>508879</v>
      </c>
      <c r="K34" s="6" t="s">
        <v>79</v>
      </c>
    </row>
    <row r="35" spans="1:11" x14ac:dyDescent="0.2">
      <c r="A35" s="10">
        <v>19</v>
      </c>
      <c r="B35" s="10">
        <v>2018</v>
      </c>
      <c r="C35" s="10">
        <v>2022</v>
      </c>
      <c r="D35" s="10" t="s">
        <v>17</v>
      </c>
      <c r="E35" s="10" t="s">
        <v>79</v>
      </c>
      <c r="F35" s="10" t="s">
        <v>79</v>
      </c>
      <c r="G35" s="11">
        <v>1920</v>
      </c>
      <c r="H35" s="11" t="s">
        <v>79</v>
      </c>
      <c r="I35" s="11" t="s">
        <v>55</v>
      </c>
      <c r="J35" s="12">
        <f>SUM(J16:J34)</f>
        <v>117334085</v>
      </c>
      <c r="K35" s="13" t="s">
        <v>79</v>
      </c>
    </row>
    <row r="36" spans="1:11" x14ac:dyDescent="0.2">
      <c r="A36" s="1">
        <v>19</v>
      </c>
      <c r="B36" s="1">
        <v>2018</v>
      </c>
      <c r="C36" s="1">
        <v>2022</v>
      </c>
      <c r="D36" s="1" t="s">
        <v>17</v>
      </c>
      <c r="E36" s="1" t="s">
        <v>79</v>
      </c>
      <c r="F36" s="1" t="s">
        <v>79</v>
      </c>
      <c r="G36" s="4">
        <v>6001</v>
      </c>
      <c r="H36" s="5" t="s">
        <v>79</v>
      </c>
      <c r="I36" s="5" t="s">
        <v>56</v>
      </c>
      <c r="J36" s="8">
        <v>1588494</v>
      </c>
      <c r="K36" s="6" t="s">
        <v>79</v>
      </c>
    </row>
    <row r="37" spans="1:11" x14ac:dyDescent="0.2">
      <c r="A37" s="1">
        <v>19</v>
      </c>
      <c r="B37" s="1">
        <v>2018</v>
      </c>
      <c r="C37" s="1">
        <v>2022</v>
      </c>
      <c r="D37" s="1" t="s">
        <v>17</v>
      </c>
      <c r="E37" s="1" t="s">
        <v>79</v>
      </c>
      <c r="F37" s="1" t="s">
        <v>79</v>
      </c>
      <c r="G37" s="4">
        <v>6003</v>
      </c>
      <c r="H37" s="5" t="s">
        <v>79</v>
      </c>
      <c r="I37" s="5" t="s">
        <v>57</v>
      </c>
      <c r="J37" s="8">
        <v>1455</v>
      </c>
      <c r="K37" s="6" t="s">
        <v>79</v>
      </c>
    </row>
    <row r="38" spans="1:11" x14ac:dyDescent="0.2">
      <c r="A38" s="1">
        <v>19</v>
      </c>
      <c r="B38" s="1">
        <v>2018</v>
      </c>
      <c r="C38" s="1">
        <v>2022</v>
      </c>
      <c r="D38" s="1" t="s">
        <v>17</v>
      </c>
      <c r="E38" s="1" t="s">
        <v>79</v>
      </c>
      <c r="F38" s="1" t="s">
        <v>79</v>
      </c>
      <c r="G38" s="4">
        <v>6011</v>
      </c>
      <c r="H38" s="5" t="s">
        <v>79</v>
      </c>
      <c r="I38" s="5" t="s">
        <v>58</v>
      </c>
      <c r="J38" s="8">
        <v>3653533</v>
      </c>
      <c r="K38" s="6" t="s">
        <v>79</v>
      </c>
    </row>
    <row r="39" spans="1:11" x14ac:dyDescent="0.2">
      <c r="A39" s="1">
        <v>19</v>
      </c>
      <c r="B39" s="1">
        <v>2018</v>
      </c>
      <c r="C39" s="1">
        <v>2022</v>
      </c>
      <c r="D39" s="1" t="s">
        <v>17</v>
      </c>
      <c r="E39" s="1" t="s">
        <v>79</v>
      </c>
      <c r="F39" s="1" t="s">
        <v>79</v>
      </c>
      <c r="G39" s="4">
        <v>6012</v>
      </c>
      <c r="H39" s="5" t="s">
        <v>79</v>
      </c>
      <c r="I39" s="5" t="s">
        <v>59</v>
      </c>
      <c r="J39" s="8">
        <v>570000</v>
      </c>
      <c r="K39" s="6" t="s">
        <v>79</v>
      </c>
    </row>
    <row r="40" spans="1:11" x14ac:dyDescent="0.2">
      <c r="A40" s="1">
        <v>19</v>
      </c>
      <c r="B40" s="1">
        <v>2018</v>
      </c>
      <c r="C40" s="1">
        <v>2022</v>
      </c>
      <c r="D40" s="1" t="s">
        <v>17</v>
      </c>
      <c r="E40" s="1" t="s">
        <v>79</v>
      </c>
      <c r="F40" s="1" t="s">
        <v>79</v>
      </c>
      <c r="G40" s="4">
        <v>6020</v>
      </c>
      <c r="H40" s="5" t="s">
        <v>79</v>
      </c>
      <c r="I40" s="5" t="s">
        <v>60</v>
      </c>
      <c r="J40" s="8">
        <v>67231167</v>
      </c>
      <c r="K40" s="6" t="s">
        <v>79</v>
      </c>
    </row>
    <row r="41" spans="1:11" x14ac:dyDescent="0.2">
      <c r="A41" s="1">
        <v>19</v>
      </c>
      <c r="B41" s="1">
        <v>2018</v>
      </c>
      <c r="C41" s="1">
        <v>2022</v>
      </c>
      <c r="D41" s="1" t="s">
        <v>17</v>
      </c>
      <c r="E41" s="1" t="s">
        <v>79</v>
      </c>
      <c r="F41" s="1" t="s">
        <v>79</v>
      </c>
      <c r="G41" s="4">
        <v>6021</v>
      </c>
      <c r="H41" s="5" t="s">
        <v>79</v>
      </c>
      <c r="I41" s="5" t="s">
        <v>61</v>
      </c>
      <c r="J41" s="8">
        <v>36896687</v>
      </c>
      <c r="K41" s="6" t="s">
        <v>79</v>
      </c>
    </row>
    <row r="42" spans="1:11" x14ac:dyDescent="0.2">
      <c r="A42" s="1">
        <v>19</v>
      </c>
      <c r="B42" s="1">
        <v>2018</v>
      </c>
      <c r="C42" s="1">
        <v>2022</v>
      </c>
      <c r="D42" s="1" t="s">
        <v>17</v>
      </c>
      <c r="E42" s="1" t="s">
        <v>79</v>
      </c>
      <c r="F42" s="1" t="s">
        <v>79</v>
      </c>
      <c r="G42" s="4">
        <v>6022</v>
      </c>
      <c r="H42" s="5" t="s">
        <v>79</v>
      </c>
      <c r="I42" s="5" t="s">
        <v>62</v>
      </c>
      <c r="J42" s="8">
        <v>1717064</v>
      </c>
      <c r="K42" s="6" t="s">
        <v>79</v>
      </c>
    </row>
    <row r="43" spans="1:11" x14ac:dyDescent="0.2">
      <c r="A43" s="1">
        <v>19</v>
      </c>
      <c r="B43" s="1">
        <v>2018</v>
      </c>
      <c r="C43" s="1">
        <v>2022</v>
      </c>
      <c r="D43" s="1" t="s">
        <v>17</v>
      </c>
      <c r="E43" s="1" t="s">
        <v>79</v>
      </c>
      <c r="F43" s="1" t="s">
        <v>79</v>
      </c>
      <c r="G43" s="4">
        <v>6023</v>
      </c>
      <c r="H43" s="5" t="s">
        <v>79</v>
      </c>
      <c r="I43" s="5" t="s">
        <v>63</v>
      </c>
      <c r="J43" s="8">
        <v>5675685</v>
      </c>
      <c r="K43" s="6" t="s">
        <v>79</v>
      </c>
    </row>
    <row r="44" spans="1:11" x14ac:dyDescent="0.2">
      <c r="A44" s="10">
        <v>19</v>
      </c>
      <c r="B44" s="10">
        <v>2018</v>
      </c>
      <c r="C44" s="10">
        <v>2022</v>
      </c>
      <c r="D44" s="10" t="s">
        <v>17</v>
      </c>
      <c r="E44" s="10" t="s">
        <v>79</v>
      </c>
      <c r="F44" s="10" t="s">
        <v>79</v>
      </c>
      <c r="G44" s="11">
        <v>6190</v>
      </c>
      <c r="H44" s="11" t="s">
        <v>79</v>
      </c>
      <c r="I44" s="11" t="s">
        <v>64</v>
      </c>
      <c r="J44" s="12">
        <f>IF(SUM(J16:J34)=SUM(J36:J43),SUM(J36:J43), "ERROR: Line 1920 &lt;&gt; Line 6190")</f>
        <v>117334085</v>
      </c>
      <c r="K44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6" t="s">
        <v>67</v>
      </c>
    </row>
    <row r="10" spans="1:2" x14ac:dyDescent="0.2">
      <c r="A10" s="1" t="s">
        <v>79</v>
      </c>
      <c r="B10" s="9" t="s">
        <v>79</v>
      </c>
    </row>
    <row r="11" spans="1:2" ht="38.25" x14ac:dyDescent="0.2">
      <c r="A11" s="14" t="s">
        <v>68</v>
      </c>
      <c r="B11" s="15" t="s">
        <v>69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2022-08-15T15:48:45Z</dcterms:created>
  <dcterms:modified xsi:type="dcterms:W3CDTF">2022-08-15T19:48:46Z</dcterms:modified>
</cp:coreProperties>
</file>