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<sst xmlns="http://schemas.openxmlformats.org/spreadsheetml/2006/main" count="226" uniqueCount="49">
  <si>
    <t>FY 2022 Apportionment</t>
  </si>
  <si>
    <t>Funds provided by Public Law 117-103 &amp; 117-128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</si>
  <si>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</si>
  <si>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</si>
  <si>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</si>
  <si>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</si>
  <si>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</si>
  <si>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</si>
  <si>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</si>
  <si>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</si>
  <si>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</si>
  <si>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</si>
  <si>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</si>
  <si>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</si>
  <si>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</si>
  <si>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International Narcotics Control and Law Enforcement (014-25-1022)</t>
  </si>
  <si>
    <t>Treas Account: International narcotics control</t>
  </si>
  <si>
    <t>TAFS: 19-11-1022S 2022/2024</t>
  </si>
  <si>
    <t>1022S</t>
  </si>
  <si>
    <t>IterNo</t>
  </si>
  <si>
    <t>Last Approved Apportionment: 2022-04-07</t>
  </si>
  <si>
    <t>RptCat</t>
  </si>
  <si>
    <t>NO</t>
  </si>
  <si>
    <t>Reporting Categories</t>
  </si>
  <si>
    <t>AdjAut</t>
  </si>
  <si>
    <t>Adjustment Authority provided</t>
  </si>
  <si>
    <t>BA: Disc: Approps transferred from other accounts (PL 117-103)</t>
  </si>
  <si>
    <t>BA: Disc: Appropriations:Antic nonexpend trans net (PL 117-128)</t>
  </si>
  <si>
    <t>Total budgetary resources avail (disc. and mand.)</t>
  </si>
  <si>
    <t>Category A, Additional Ukraine Supplemental Funds, PL 117-128 -- 4th quarter</t>
  </si>
  <si>
    <t>A1</t>
  </si>
  <si>
    <t>Ukraine and countries impacted by the situation in Ukraine (PL 117-103)</t>
  </si>
  <si>
    <t>Additional Ukraine Supplemental Funds, PL 117-128</t>
  </si>
  <si>
    <t>Total budgetary resources available</t>
  </si>
  <si>
    <t>OMB Footnotes</t>
  </si>
  <si>
    <t>Footnotes for Apportioned Amounts</t>
  </si>
  <si>
    <t xml:space="preserve">A1 </t>
  </si>
  <si>
    <t>By the 20th of each month for fiscal year 2022, [State/F/BP] shall submit an update to OMB on obligations and expenditures for the Ukraine Supplemental. [Rationale: An agency spend plan or other documentation is necessary to better understand how the agency intends to obligate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</si>
  <si>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</si>
  <si>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</si>
  <si>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</si>
  <si>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</si>
  <si>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</si>
  <si>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</si>
  <si>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</si>
  <si>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2022-08-16 08:08 AM</t>
  </si>
  <si>
    <t xml:space="preserve">TAF(s) Included: </t>
  </si>
  <si>
    <t xml:space="preserve">19-11-1022S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</si>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</sst>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19</v>
      </c>
      <c r="B14" s="1">
        <v>2022</v>
      </c>
      <c r="C14" s="1">
        <v>2024</v>
      </c>
      <c r="D14" s="1" t="s">
        <v>18</v>
      </c>
      <c r="E14" s="1">
        <v>11</v>
      </c>
      <c r="F14" s="1" t="s">
        <v>48</v>
      </c>
      <c r="G14" s="4" t="s">
        <v>19</v>
      </c>
      <c r="H14" s="5">
        <v>3</v>
      </c>
      <c r="I14" s="5" t="s">
        <v>20</v>
      </c>
      <c r="J14" s="8"/>
      <c r="K14" s="6" t="s">
        <v>48</v>
      </c>
    </row>
    <row r="15" spans="1:11" x14ac:dyDescent="0.2">
      <c r="A15" s="1">
        <v>19</v>
      </c>
      <c r="B15" s="1">
        <v>2022</v>
      </c>
      <c r="C15" s="1">
        <v>2024</v>
      </c>
      <c r="D15" s="1" t="s">
        <v>18</v>
      </c>
      <c r="E15" s="1">
        <v>11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19</v>
      </c>
      <c r="B16" s="1">
        <v>2022</v>
      </c>
      <c r="C16" s="1">
        <v>2024</v>
      </c>
      <c r="D16" s="1" t="s">
        <v>18</v>
      </c>
      <c r="E16" s="1">
        <v>11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19</v>
      </c>
      <c r="B17" s="1">
        <v>2022</v>
      </c>
      <c r="C17" s="1">
        <v>2024</v>
      </c>
      <c r="D17" s="1" t="s">
        <v>18</v>
      </c>
      <c r="E17" s="1">
        <v>11</v>
      </c>
      <c r="F17" s="1" t="s">
        <v>48</v>
      </c>
      <c r="G17" s="4">
        <v>1121</v>
      </c>
      <c r="H17" s="5" t="s">
        <v>48</v>
      </c>
      <c r="I17" s="5" t="s">
        <v>26</v>
      </c>
      <c r="J17" s="8">
        <v>30000000</v>
      </c>
      <c r="K17" s="6" t="s">
        <v>48</v>
      </c>
    </row>
    <row r="18" spans="1:11" x14ac:dyDescent="0.2">
      <c r="A18" s="1">
        <v>19</v>
      </c>
      <c r="B18" s="1">
        <v>2022</v>
      </c>
      <c r="C18" s="1">
        <v>2024</v>
      </c>
      <c r="D18" s="1" t="s">
        <v>18</v>
      </c>
      <c r="E18" s="1">
        <v>11</v>
      </c>
      <c r="F18" s="1" t="s">
        <v>48</v>
      </c>
      <c r="G18" s="4">
        <v>1151</v>
      </c>
      <c r="H18" s="5" t="s">
        <v>48</v>
      </c>
      <c r="I18" s="5" t="s">
        <v>27</v>
      </c>
      <c r="J18" s="8">
        <v>400000000</v>
      </c>
      <c r="K18" s="6" t="s">
        <v>48</v>
      </c>
    </row>
    <row r="19" spans="1:11" x14ac:dyDescent="0.2">
      <c r="A19" s="10">
        <v>19</v>
      </c>
      <c r="B19" s="10">
        <v>2022</v>
      </c>
      <c r="C19" s="10">
        <v>2024</v>
      </c>
      <c r="D19" s="10" t="s">
        <v>18</v>
      </c>
      <c r="E19" s="10">
        <v>11</v>
      </c>
      <c r="F19" s="10" t="s">
        <v>48</v>
      </c>
      <c r="G19" s="11">
        <v>1920</v>
      </c>
      <c r="H19" s="11" t="s">
        <v>48</v>
      </c>
      <c r="I19" s="11" t="s">
        <v>28</v>
      </c>
      <c r="J19" s="12">
        <f>SUM(J17:J18)</f>
        <v>430000000</v>
      </c>
      <c r="K19" s="13" t="s">
        <v>48</v>
      </c>
    </row>
    <row r="20" spans="1:11" x14ac:dyDescent="0.2">
      <c r="A20" s="1">
        <v>19</v>
      </c>
      <c r="B20" s="1">
        <v>2022</v>
      </c>
      <c r="C20" s="1">
        <v>2024</v>
      </c>
      <c r="D20" s="1" t="s">
        <v>18</v>
      </c>
      <c r="E20" s="1">
        <v>11</v>
      </c>
      <c r="F20" s="1" t="s">
        <v>48</v>
      </c>
      <c r="G20" s="4">
        <v>6004</v>
      </c>
      <c r="H20" s="5" t="s">
        <v>48</v>
      </c>
      <c r="I20" s="5" t="s">
        <v>29</v>
      </c>
      <c r="J20" s="8">
        <v>7500000</v>
      </c>
      <c r="K20" s="6" t="s">
        <v>30</v>
      </c>
    </row>
    <row r="21" spans="1:11" x14ac:dyDescent="0.2">
      <c r="A21" s="1">
        <v>19</v>
      </c>
      <c r="B21" s="1">
        <v>2022</v>
      </c>
      <c r="C21" s="1">
        <v>2024</v>
      </c>
      <c r="D21" s="1" t="s">
        <v>18</v>
      </c>
      <c r="E21" s="1">
        <v>11</v>
      </c>
      <c r="F21" s="1" t="s">
        <v>48</v>
      </c>
      <c r="G21" s="4">
        <v>6011</v>
      </c>
      <c r="H21" s="5" t="s">
        <v>48</v>
      </c>
      <c r="I21" s="5" t="s">
        <v>31</v>
      </c>
      <c r="J21" s="8">
        <v>30000000</v>
      </c>
      <c r="K21" s="6" t="s">
        <v>48</v>
      </c>
    </row>
    <row r="22" spans="1:11" x14ac:dyDescent="0.2">
      <c r="A22" s="1">
        <v>19</v>
      </c>
      <c r="B22" s="1">
        <v>2022</v>
      </c>
      <c r="C22" s="1">
        <v>2024</v>
      </c>
      <c r="D22" s="1" t="s">
        <v>18</v>
      </c>
      <c r="E22" s="1">
        <v>11</v>
      </c>
      <c r="F22" s="1" t="s">
        <v>48</v>
      </c>
      <c r="G22" s="4">
        <v>6012</v>
      </c>
      <c r="H22" s="5" t="s">
        <v>48</v>
      </c>
      <c r="I22" s="5" t="s">
        <v>32</v>
      </c>
      <c r="J22" s="8">
        <v>392500000</v>
      </c>
      <c r="K22" s="6" t="s">
        <v>30</v>
      </c>
    </row>
    <row r="23" spans="1:11" x14ac:dyDescent="0.2">
      <c r="A23" s="10">
        <v>19</v>
      </c>
      <c r="B23" s="10">
        <v>2022</v>
      </c>
      <c r="C23" s="10">
        <v>2024</v>
      </c>
      <c r="D23" s="10" t="s">
        <v>18</v>
      </c>
      <c r="E23" s="10">
        <v>11</v>
      </c>
      <c r="F23" s="10" t="s">
        <v>48</v>
      </c>
      <c r="G23" s="11">
        <v>6190</v>
      </c>
      <c r="H23" s="11" t="s">
        <v>48</v>
      </c>
      <c r="I23" s="11" t="s">
        <v>33</v>
      </c>
      <c r="J23" s="12">
        <f>IF(SUM(J17:J18)=SUM(J20:J22),SUM(J20:J22), "ERROR: Line 1920 &lt;&gt; Line 6190")</f>
        <v>430000000</v>
      </c>
      <c r="K23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ht="38.25" x14ac:dyDescent="0.2">
      <c r="A8" s="14" t="s">
        <v>36</v>
      </c>
      <c r="B8" s="15" t="s">
        <v>37</v>
      </c>
    </row>
    <row r="9" spans="1:2" x14ac:dyDescent="0.2">
      <c r="A9" s="1" t="s">
        <v>48</v>
      </c>
      <c r="B9" s="9" t="s">
        <v>48</v>
      </c>
    </row>
    <row r="10" spans="1:2" x14ac:dyDescent="0.2">
      <c r="A10" s="1" t="s">
        <v>48</v>
      </c>
      <c r="B10" s="16" t="s">
        <v>38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2022-08-16T08:46:08Z</dcterms:created>
  <dcterms:modified xsi:type="dcterms:W3CDTF">2022-08-16T12:46:09Z</dcterms:modified>
</cp:coreProperties>
</file>