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19" i="1"/>
</calcChain>
</file>

<file path=xl/sharedStrings.xml><?xml version="1.0" encoding="utf-8"?>
<sst xmlns="http://schemas.openxmlformats.org/spreadsheetml/2006/main" count="259" uniqueCount="53">
  <si>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</si>
  <si>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</si>
  <si>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</si>
  <si>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</si>
  <si>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</si>
  <si>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</si>
  <si>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</si>
  <si>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</si>
  <si>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</si>
  <si>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</si>
  <si>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</si>
  <si>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</si>
  <si>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</si>
  <si>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</si>
  <si>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</si>
  <si>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Narcotics Control and Law Enforcement (014-25-1022)</t>
  </si>
  <si>
    <t>Treas Account: International narcotics control</t>
  </si>
  <si>
    <t>TAFS: 19-11-1022S 2022/2023</t>
  </si>
  <si>
    <t>1022S</t>
  </si>
  <si>
    <t>IterNo</t>
  </si>
  <si>
    <t>Last Approved Apportionment: 2022-07-18</t>
  </si>
  <si>
    <t>RptCat</t>
  </si>
  <si>
    <t>NO</t>
  </si>
  <si>
    <t>Reporting Categories</t>
  </si>
  <si>
    <t>AdjAut</t>
  </si>
  <si>
    <t>Adjustment Authority provided</t>
  </si>
  <si>
    <t>BA: Disc: Approps transferred from other accounts</t>
  </si>
  <si>
    <t>BA: Disc: Spending auth:Antic colls, reimbs, other</t>
  </si>
  <si>
    <t>Total budgetary resources avail (disc. and mand.)</t>
  </si>
  <si>
    <t>Category A -- 1st quarter</t>
  </si>
  <si>
    <t>Ukraine</t>
  </si>
  <si>
    <t>International Organized Crime</t>
  </si>
  <si>
    <t>Fighting Corruption</t>
  </si>
  <si>
    <t>Knowledge Management</t>
  </si>
  <si>
    <t>Interregional Aviation Support</t>
  </si>
  <si>
    <t>ILEA</t>
  </si>
  <si>
    <t>Syria</t>
  </si>
  <si>
    <t>INCLE Reimbursements</t>
  </si>
  <si>
    <t>Lump Sum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</si>
  <si>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</si>
  <si>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</si>
  <si>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</si>
  <si>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</si>
  <si>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</si>
  <si>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</si>
  <si>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</si>
  <si>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</si>
  <si>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</si>
  <si>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</si>
  <si>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2022-09-20 10:45 AM</t>
  </si>
  <si>
    <t xml:space="preserve">TAF(s) Included: </t>
  </si>
  <si>
    <t xml:space="preserve">19-11-1022S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</si>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</sst>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18</v>
      </c>
      <c r="E14" s="1">
        <v>11</v>
      </c>
      <c r="F14" s="1" t="s">
        <v>52</v>
      </c>
      <c r="G14" s="4" t="s">
        <v>19</v>
      </c>
      <c r="H14" s="5">
        <v>4</v>
      </c>
      <c r="I14" s="5" t="s">
        <v>20</v>
      </c>
      <c r="J14" s="8"/>
      <c r="K14" s="6" t="s">
        <v>52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18</v>
      </c>
      <c r="E15" s="1">
        <v>11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18</v>
      </c>
      <c r="E16" s="1">
        <v>11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19</v>
      </c>
      <c r="B17" s="1">
        <v>2022</v>
      </c>
      <c r="C17" s="1">
        <v>2023</v>
      </c>
      <c r="D17" s="1" t="s">
        <v>18</v>
      </c>
      <c r="E17" s="1">
        <v>11</v>
      </c>
      <c r="F17" s="1" t="s">
        <v>52</v>
      </c>
      <c r="G17" s="4">
        <v>1121</v>
      </c>
      <c r="H17" s="5" t="s">
        <v>52</v>
      </c>
      <c r="I17" s="5" t="s">
        <v>26</v>
      </c>
      <c r="J17" s="8">
        <v>1391004000</v>
      </c>
      <c r="K17" s="6" t="s">
        <v>52</v>
      </c>
    </row>
    <row r="18" spans="1:11" x14ac:dyDescent="0.2">
      <c r="A18" s="1">
        <v>19</v>
      </c>
      <c r="B18" s="1">
        <v>2022</v>
      </c>
      <c r="C18" s="1">
        <v>2023</v>
      </c>
      <c r="D18" s="1" t="s">
        <v>18</v>
      </c>
      <c r="E18" s="1">
        <v>11</v>
      </c>
      <c r="F18" s="1" t="s">
        <v>52</v>
      </c>
      <c r="G18" s="4">
        <v>1740</v>
      </c>
      <c r="H18" s="5" t="s">
        <v>52</v>
      </c>
      <c r="I18" s="5" t="s">
        <v>27</v>
      </c>
      <c r="J18" s="8">
        <v>4000000</v>
      </c>
      <c r="K18" s="6" t="s">
        <v>52</v>
      </c>
    </row>
    <row r="19" spans="1:11" x14ac:dyDescent="0.2">
      <c r="A19" s="10">
        <v>19</v>
      </c>
      <c r="B19" s="10">
        <v>2022</v>
      </c>
      <c r="C19" s="10">
        <v>2023</v>
      </c>
      <c r="D19" s="10" t="s">
        <v>18</v>
      </c>
      <c r="E19" s="10">
        <v>11</v>
      </c>
      <c r="F19" s="10" t="s">
        <v>52</v>
      </c>
      <c r="G19" s="11">
        <v>1920</v>
      </c>
      <c r="H19" s="11" t="s">
        <v>52</v>
      </c>
      <c r="I19" s="11" t="s">
        <v>28</v>
      </c>
      <c r="J19" s="12">
        <f>SUM(J17:J18)</f>
        <v>1395004000</v>
      </c>
      <c r="K19" s="13" t="s">
        <v>52</v>
      </c>
    </row>
    <row r="20" spans="1:11" x14ac:dyDescent="0.2">
      <c r="A20" s="1">
        <v>19</v>
      </c>
      <c r="B20" s="1">
        <v>2022</v>
      </c>
      <c r="C20" s="1">
        <v>2023</v>
      </c>
      <c r="D20" s="1" t="s">
        <v>18</v>
      </c>
      <c r="E20" s="1">
        <v>11</v>
      </c>
      <c r="F20" s="1" t="s">
        <v>52</v>
      </c>
      <c r="G20" s="4">
        <v>6001</v>
      </c>
      <c r="H20" s="5" t="s">
        <v>52</v>
      </c>
      <c r="I20" s="5" t="s">
        <v>29</v>
      </c>
      <c r="J20" s="8">
        <v>204276000</v>
      </c>
      <c r="K20" s="6" t="s">
        <v>52</v>
      </c>
    </row>
    <row r="21" spans="1:11" x14ac:dyDescent="0.2">
      <c r="A21" s="1">
        <v>19</v>
      </c>
      <c r="B21" s="1">
        <v>2022</v>
      </c>
      <c r="C21" s="1">
        <v>2023</v>
      </c>
      <c r="D21" s="1" t="s">
        <v>18</v>
      </c>
      <c r="E21" s="1">
        <v>11</v>
      </c>
      <c r="F21" s="1" t="s">
        <v>52</v>
      </c>
      <c r="G21" s="4">
        <v>6026</v>
      </c>
      <c r="H21" s="5" t="s">
        <v>52</v>
      </c>
      <c r="I21" s="5" t="s">
        <v>30</v>
      </c>
      <c r="J21" s="8">
        <v>27400000</v>
      </c>
      <c r="K21" s="6" t="s">
        <v>52</v>
      </c>
    </row>
    <row r="22" spans="1:11" x14ac:dyDescent="0.2">
      <c r="A22" s="1">
        <v>19</v>
      </c>
      <c r="B22" s="1">
        <v>2022</v>
      </c>
      <c r="C22" s="1">
        <v>2023</v>
      </c>
      <c r="D22" s="1" t="s">
        <v>18</v>
      </c>
      <c r="E22" s="1">
        <v>11</v>
      </c>
      <c r="F22" s="1" t="s">
        <v>52</v>
      </c>
      <c r="G22" s="4">
        <v>6066</v>
      </c>
      <c r="H22" s="5" t="s">
        <v>52</v>
      </c>
      <c r="I22" s="5" t="s">
        <v>31</v>
      </c>
      <c r="J22" s="8">
        <v>100000</v>
      </c>
      <c r="K22" s="6" t="s">
        <v>52</v>
      </c>
    </row>
    <row r="23" spans="1:11" x14ac:dyDescent="0.2">
      <c r="A23" s="1">
        <v>19</v>
      </c>
      <c r="B23" s="1">
        <v>2022</v>
      </c>
      <c r="C23" s="1">
        <v>2023</v>
      </c>
      <c r="D23" s="1" t="s">
        <v>18</v>
      </c>
      <c r="E23" s="1">
        <v>11</v>
      </c>
      <c r="F23" s="1" t="s">
        <v>52</v>
      </c>
      <c r="G23" s="4">
        <v>6067</v>
      </c>
      <c r="H23" s="5" t="s">
        <v>52</v>
      </c>
      <c r="I23" s="5" t="s">
        <v>32</v>
      </c>
      <c r="J23" s="8">
        <v>6750000</v>
      </c>
      <c r="K23" s="6" t="s">
        <v>52</v>
      </c>
    </row>
    <row r="24" spans="1:11" x14ac:dyDescent="0.2">
      <c r="A24" s="1">
        <v>19</v>
      </c>
      <c r="B24" s="1">
        <v>2022</v>
      </c>
      <c r="C24" s="1">
        <v>2023</v>
      </c>
      <c r="D24" s="1" t="s">
        <v>18</v>
      </c>
      <c r="E24" s="1">
        <v>11</v>
      </c>
      <c r="F24" s="1" t="s">
        <v>52</v>
      </c>
      <c r="G24" s="4">
        <v>6068</v>
      </c>
      <c r="H24" s="5" t="s">
        <v>52</v>
      </c>
      <c r="I24" s="5" t="s">
        <v>33</v>
      </c>
      <c r="J24" s="8">
        <v>1905000</v>
      </c>
      <c r="K24" s="6" t="s">
        <v>52</v>
      </c>
    </row>
    <row r="25" spans="1:11" x14ac:dyDescent="0.2">
      <c r="A25" s="1">
        <v>19</v>
      </c>
      <c r="B25" s="1">
        <v>2022</v>
      </c>
      <c r="C25" s="1">
        <v>2023</v>
      </c>
      <c r="D25" s="1" t="s">
        <v>18</v>
      </c>
      <c r="E25" s="1">
        <v>11</v>
      </c>
      <c r="F25" s="1" t="s">
        <v>52</v>
      </c>
      <c r="G25" s="4">
        <v>6071</v>
      </c>
      <c r="H25" s="5" t="s">
        <v>52</v>
      </c>
      <c r="I25" s="5" t="s">
        <v>34</v>
      </c>
      <c r="J25" s="8">
        <v>4925000</v>
      </c>
      <c r="K25" s="6" t="s">
        <v>52</v>
      </c>
    </row>
    <row r="26" spans="1:11" x14ac:dyDescent="0.2">
      <c r="A26" s="1">
        <v>19</v>
      </c>
      <c r="B26" s="1">
        <v>2022</v>
      </c>
      <c r="C26" s="1">
        <v>2023</v>
      </c>
      <c r="D26" s="1" t="s">
        <v>18</v>
      </c>
      <c r="E26" s="1">
        <v>11</v>
      </c>
      <c r="F26" s="1" t="s">
        <v>52</v>
      </c>
      <c r="G26" s="4">
        <v>6078</v>
      </c>
      <c r="H26" s="5" t="s">
        <v>52</v>
      </c>
      <c r="I26" s="5" t="s">
        <v>35</v>
      </c>
      <c r="J26" s="8">
        <v>4500000</v>
      </c>
      <c r="K26" s="6" t="s">
        <v>52</v>
      </c>
    </row>
    <row r="27" spans="1:11" x14ac:dyDescent="0.2">
      <c r="A27" s="1">
        <v>19</v>
      </c>
      <c r="B27" s="1">
        <v>2022</v>
      </c>
      <c r="C27" s="1">
        <v>2023</v>
      </c>
      <c r="D27" s="1" t="s">
        <v>18</v>
      </c>
      <c r="E27" s="1">
        <v>11</v>
      </c>
      <c r="F27" s="1" t="s">
        <v>52</v>
      </c>
      <c r="G27" s="4">
        <v>6080</v>
      </c>
      <c r="H27" s="5" t="s">
        <v>52</v>
      </c>
      <c r="I27" s="5" t="s">
        <v>36</v>
      </c>
      <c r="J27" s="8">
        <v>3000000</v>
      </c>
      <c r="K27" s="6" t="s">
        <v>52</v>
      </c>
    </row>
    <row r="28" spans="1:11" x14ac:dyDescent="0.2">
      <c r="A28" s="1">
        <v>19</v>
      </c>
      <c r="B28" s="1">
        <v>2022</v>
      </c>
      <c r="C28" s="1">
        <v>2023</v>
      </c>
      <c r="D28" s="1" t="s">
        <v>18</v>
      </c>
      <c r="E28" s="1">
        <v>11</v>
      </c>
      <c r="F28" s="1" t="s">
        <v>52</v>
      </c>
      <c r="G28" s="4">
        <v>6103</v>
      </c>
      <c r="H28" s="5" t="s">
        <v>52</v>
      </c>
      <c r="I28" s="5" t="s">
        <v>37</v>
      </c>
      <c r="J28" s="8">
        <v>4000000</v>
      </c>
      <c r="K28" s="6" t="s">
        <v>52</v>
      </c>
    </row>
    <row r="29" spans="1:11" x14ac:dyDescent="0.2">
      <c r="A29" s="1">
        <v>19</v>
      </c>
      <c r="B29" s="1">
        <v>2022</v>
      </c>
      <c r="C29" s="1">
        <v>2023</v>
      </c>
      <c r="D29" s="1" t="s">
        <v>18</v>
      </c>
      <c r="E29" s="1">
        <v>11</v>
      </c>
      <c r="F29" s="1" t="s">
        <v>52</v>
      </c>
      <c r="G29" s="4">
        <v>6110</v>
      </c>
      <c r="H29" s="5" t="s">
        <v>52</v>
      </c>
      <c r="I29" s="5" t="s">
        <v>38</v>
      </c>
      <c r="J29" s="8">
        <v>1138148000</v>
      </c>
      <c r="K29" s="6" t="s">
        <v>52</v>
      </c>
    </row>
    <row r="30" spans="1:11" x14ac:dyDescent="0.2">
      <c r="A30" s="10">
        <v>19</v>
      </c>
      <c r="B30" s="10">
        <v>2022</v>
      </c>
      <c r="C30" s="10">
        <v>2023</v>
      </c>
      <c r="D30" s="10" t="s">
        <v>18</v>
      </c>
      <c r="E30" s="10">
        <v>11</v>
      </c>
      <c r="F30" s="10" t="s">
        <v>52</v>
      </c>
      <c r="G30" s="11">
        <v>6190</v>
      </c>
      <c r="H30" s="11" t="s">
        <v>52</v>
      </c>
      <c r="I30" s="11" t="s">
        <v>39</v>
      </c>
      <c r="J30" s="12">
        <f>IF(SUM(J17:J18)=SUM(J20:J29),SUM(J20:J29), "ERROR: Line 1920 &lt;&gt; Line 6190")</f>
        <v>1395004000</v>
      </c>
      <c r="K30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2022-09-20T11:20:56Z</dcterms:created>
  <dcterms:modified xsi:type="dcterms:W3CDTF">2022-09-20T15:20:56Z</dcterms:modified>
</cp:coreProperties>
</file>