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20" i="1"/>
</calcChain>
</file>

<file path=xl/sharedStrings.xml><?xml version="1.0" encoding="utf-8"?>
<sst xmlns="http://schemas.openxmlformats.org/spreadsheetml/2006/main" count="331" uniqueCount="71">
  <si>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</si>
  <si>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</si>
  <si>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</si>
  <si>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</si>
  <si>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</si>
  <si>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</si>
  <si>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</si>
  <si>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</si>
  <si>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</si>
  <si>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</si>
  <si>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</si>
  <si>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</si>
  <si>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</si>
  <si>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</si>
  <si>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</si>
  <si>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</si>
  <si>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</si>
  <si>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2017/2022</t>
  </si>
  <si>
    <t>1022S</t>
  </si>
  <si>
    <t>IterNo</t>
  </si>
  <si>
    <t>Last Approved Apportionment: 2022-04-19</t>
  </si>
  <si>
    <t>RptCat</t>
  </si>
  <si>
    <t>NO</t>
  </si>
  <si>
    <t>Reporting Categories</t>
  </si>
  <si>
    <t>AdjAut</t>
  </si>
  <si>
    <t>Adjustment Authority provided</t>
  </si>
  <si>
    <t>A</t>
  </si>
  <si>
    <t>Actual - Unob Balanace brought forward</t>
  </si>
  <si>
    <t>B1</t>
  </si>
  <si>
    <t>Unob Bal: Transferred from other accounts</t>
  </si>
  <si>
    <t>Unob Bal: Antic nonexpenditure transfers (net)</t>
  </si>
  <si>
    <t>Total budgetary resources avail (disc. and mand.)</t>
  </si>
  <si>
    <t>Category A -- 1st quarter</t>
  </si>
  <si>
    <t>Category A -- 4th quarter</t>
  </si>
  <si>
    <t>Ukraine</t>
  </si>
  <si>
    <t>Western Hemisphere Regional</t>
  </si>
  <si>
    <t>West Bank/Gaza</t>
  </si>
  <si>
    <t>International Organized Crime</t>
  </si>
  <si>
    <t>Fighting Corruption</t>
  </si>
  <si>
    <t>Knowledge Management</t>
  </si>
  <si>
    <t>IPPOS</t>
  </si>
  <si>
    <t>Interregional Aviation Support</t>
  </si>
  <si>
    <t>Demand Reduction</t>
  </si>
  <si>
    <t>Atrocities Prevention</t>
  </si>
  <si>
    <t>CARSI</t>
  </si>
  <si>
    <t>J/TIP</t>
  </si>
  <si>
    <t>ILEA</t>
  </si>
  <si>
    <t>Haiti - OCO</t>
  </si>
  <si>
    <t>Ukraine - OCO</t>
  </si>
  <si>
    <t>Lebanon - OCO</t>
  </si>
  <si>
    <t>Afghanistan - OCO</t>
  </si>
  <si>
    <t>NEA Regional - OCO</t>
  </si>
  <si>
    <t>Relief and Recovery Fund - OCO</t>
  </si>
  <si>
    <t>IPPOS - OCO</t>
  </si>
  <si>
    <t>ILEA -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</si>
  <si>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</si>
  <si>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</si>
  <si>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</si>
  <si>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</si>
  <si>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</si>
  <si>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</si>
  <si>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</si>
  <si>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</si>
  <si>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</si>
  <si>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</si>
  <si>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</si>
  <si>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</si>
  <si>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02:04 PM</t>
  </si>
  <si>
    <t xml:space="preserve">TAF(s) Included: </t>
  </si>
  <si>
    <t xml:space="preserve">19-11-1022S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</si>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</sst>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70</v>
      </c>
      <c r="G14" s="4" t="s">
        <v>19</v>
      </c>
      <c r="H14" s="5">
        <v>5</v>
      </c>
      <c r="I14" s="5" t="s">
        <v>20</v>
      </c>
      <c r="J14" s="8"/>
      <c r="K14" s="6" t="s">
        <v>70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70</v>
      </c>
      <c r="G15" s="4" t="s">
        <v>21</v>
      </c>
      <c r="H15" s="5" t="s">
        <v>22</v>
      </c>
      <c r="I15" s="5" t="s">
        <v>23</v>
      </c>
      <c r="J15" s="8"/>
      <c r="K15" s="6" t="s">
        <v>70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70</v>
      </c>
      <c r="G16" s="4" t="s">
        <v>24</v>
      </c>
      <c r="H16" s="5" t="s">
        <v>22</v>
      </c>
      <c r="I16" s="5" t="s">
        <v>25</v>
      </c>
      <c r="J16" s="8"/>
      <c r="K16" s="6" t="s">
        <v>70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70</v>
      </c>
      <c r="G17" s="4">
        <v>1000</v>
      </c>
      <c r="H17" s="5" t="s">
        <v>26</v>
      </c>
      <c r="I17" s="5" t="s">
        <v>27</v>
      </c>
      <c r="J17" s="8">
        <v>1346401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11</v>
      </c>
      <c r="F18" s="1" t="s">
        <v>70</v>
      </c>
      <c r="G18" s="4">
        <v>1011</v>
      </c>
      <c r="H18" s="5" t="s">
        <v>70</v>
      </c>
      <c r="I18" s="5" t="s">
        <v>29</v>
      </c>
      <c r="J18" s="8">
        <v>106985449</v>
      </c>
      <c r="K18" s="6" t="s">
        <v>70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70</v>
      </c>
      <c r="G19" s="4">
        <v>1060</v>
      </c>
      <c r="H19" s="5" t="s">
        <v>70</v>
      </c>
      <c r="I19" s="5" t="s">
        <v>30</v>
      </c>
      <c r="J19" s="8">
        <v>105438322</v>
      </c>
      <c r="K19" s="6" t="s">
        <v>70</v>
      </c>
    </row>
    <row r="20" spans="1:11" x14ac:dyDescent="0.2">
      <c r="A20" s="10">
        <v>19</v>
      </c>
      <c r="B20" s="10">
        <v>2017</v>
      </c>
      <c r="C20" s="10">
        <v>2022</v>
      </c>
      <c r="D20" s="10" t="s">
        <v>18</v>
      </c>
      <c r="E20" s="10">
        <v>11</v>
      </c>
      <c r="F20" s="10" t="s">
        <v>70</v>
      </c>
      <c r="G20" s="11">
        <v>1920</v>
      </c>
      <c r="H20" s="11" t="s">
        <v>70</v>
      </c>
      <c r="I20" s="11" t="s">
        <v>31</v>
      </c>
      <c r="J20" s="12">
        <f>SUM(J17:J19)</f>
        <v>213770172</v>
      </c>
      <c r="K20" s="13" t="s">
        <v>70</v>
      </c>
    </row>
    <row r="21" spans="1:11" x14ac:dyDescent="0.2">
      <c r="A21" s="1">
        <v>19</v>
      </c>
      <c r="B21" s="1">
        <v>2017</v>
      </c>
      <c r="C21" s="1">
        <v>2022</v>
      </c>
      <c r="D21" s="1" t="s">
        <v>18</v>
      </c>
      <c r="E21" s="1">
        <v>11</v>
      </c>
      <c r="F21" s="1" t="s">
        <v>70</v>
      </c>
      <c r="G21" s="4">
        <v>6001</v>
      </c>
      <c r="H21" s="5" t="s">
        <v>70</v>
      </c>
      <c r="I21" s="5" t="s">
        <v>32</v>
      </c>
      <c r="J21" s="8">
        <v>1319401</v>
      </c>
      <c r="K21" s="6" t="s">
        <v>70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70</v>
      </c>
      <c r="G22" s="4">
        <v>6004</v>
      </c>
      <c r="H22" s="5" t="s">
        <v>70</v>
      </c>
      <c r="I22" s="5" t="s">
        <v>33</v>
      </c>
      <c r="J22" s="8">
        <v>2280000</v>
      </c>
      <c r="K22" s="6" t="s">
        <v>70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11</v>
      </c>
      <c r="F23" s="1" t="s">
        <v>70</v>
      </c>
      <c r="G23" s="4">
        <v>6030</v>
      </c>
      <c r="H23" s="5" t="s">
        <v>70</v>
      </c>
      <c r="I23" s="5" t="s">
        <v>34</v>
      </c>
      <c r="J23" s="8">
        <v>30180896</v>
      </c>
      <c r="K23" s="6" t="s">
        <v>70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70</v>
      </c>
      <c r="G24" s="4">
        <v>6035</v>
      </c>
      <c r="H24" s="5" t="s">
        <v>70</v>
      </c>
      <c r="I24" s="5" t="s">
        <v>35</v>
      </c>
      <c r="J24" s="8">
        <v>2000000</v>
      </c>
      <c r="K24" s="6" t="s">
        <v>70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70</v>
      </c>
      <c r="G25" s="4">
        <v>6040</v>
      </c>
      <c r="H25" s="5" t="s">
        <v>70</v>
      </c>
      <c r="I25" s="5" t="s">
        <v>36</v>
      </c>
      <c r="J25" s="8">
        <v>44623390</v>
      </c>
      <c r="K25" s="6" t="s">
        <v>70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70</v>
      </c>
      <c r="G26" s="4">
        <v>6045</v>
      </c>
      <c r="H26" s="5" t="s">
        <v>70</v>
      </c>
      <c r="I26" s="5" t="s">
        <v>37</v>
      </c>
      <c r="J26" s="8">
        <v>624944</v>
      </c>
      <c r="K26" s="6" t="s">
        <v>70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70</v>
      </c>
      <c r="G27" s="4">
        <v>6046</v>
      </c>
      <c r="H27" s="5" t="s">
        <v>70</v>
      </c>
      <c r="I27" s="5" t="s">
        <v>38</v>
      </c>
      <c r="J27" s="8">
        <v>128373</v>
      </c>
      <c r="K27" s="6" t="s">
        <v>70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11</v>
      </c>
      <c r="F28" s="1" t="s">
        <v>70</v>
      </c>
      <c r="G28" s="4">
        <v>6047</v>
      </c>
      <c r="H28" s="5" t="s">
        <v>70</v>
      </c>
      <c r="I28" s="5" t="s">
        <v>39</v>
      </c>
      <c r="J28" s="8">
        <v>503243</v>
      </c>
      <c r="K28" s="6" t="s">
        <v>70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11</v>
      </c>
      <c r="F29" s="1" t="s">
        <v>70</v>
      </c>
      <c r="G29" s="4">
        <v>6048</v>
      </c>
      <c r="H29" s="5" t="s">
        <v>70</v>
      </c>
      <c r="I29" s="5" t="s">
        <v>40</v>
      </c>
      <c r="J29" s="8">
        <v>853629</v>
      </c>
      <c r="K29" s="6" t="s">
        <v>70</v>
      </c>
    </row>
    <row r="30" spans="1:11" x14ac:dyDescent="0.2">
      <c r="A30" s="1">
        <v>19</v>
      </c>
      <c r="B30" s="1">
        <v>2017</v>
      </c>
      <c r="C30" s="1">
        <v>2022</v>
      </c>
      <c r="D30" s="1" t="s">
        <v>18</v>
      </c>
      <c r="E30" s="1">
        <v>11</v>
      </c>
      <c r="F30" s="1" t="s">
        <v>70</v>
      </c>
      <c r="G30" s="4">
        <v>6051</v>
      </c>
      <c r="H30" s="5" t="s">
        <v>70</v>
      </c>
      <c r="I30" s="5" t="s">
        <v>41</v>
      </c>
      <c r="J30" s="8">
        <v>1742487</v>
      </c>
      <c r="K30" s="6" t="s">
        <v>70</v>
      </c>
    </row>
    <row r="31" spans="1:11" x14ac:dyDescent="0.2">
      <c r="A31" s="1">
        <v>19</v>
      </c>
      <c r="B31" s="1">
        <v>2017</v>
      </c>
      <c r="C31" s="1">
        <v>2022</v>
      </c>
      <c r="D31" s="1" t="s">
        <v>18</v>
      </c>
      <c r="E31" s="1">
        <v>11</v>
      </c>
      <c r="F31" s="1" t="s">
        <v>70</v>
      </c>
      <c r="G31" s="4">
        <v>6052</v>
      </c>
      <c r="H31" s="5" t="s">
        <v>70</v>
      </c>
      <c r="I31" s="5" t="s">
        <v>42</v>
      </c>
      <c r="J31" s="8">
        <v>158793</v>
      </c>
      <c r="K31" s="6" t="s">
        <v>70</v>
      </c>
    </row>
    <row r="32" spans="1:11" x14ac:dyDescent="0.2">
      <c r="A32" s="1">
        <v>19</v>
      </c>
      <c r="B32" s="1">
        <v>2017</v>
      </c>
      <c r="C32" s="1">
        <v>2022</v>
      </c>
      <c r="D32" s="1" t="s">
        <v>18</v>
      </c>
      <c r="E32" s="1">
        <v>11</v>
      </c>
      <c r="F32" s="1" t="s">
        <v>70</v>
      </c>
      <c r="G32" s="4">
        <v>6054</v>
      </c>
      <c r="H32" s="5" t="s">
        <v>70</v>
      </c>
      <c r="I32" s="5" t="s">
        <v>43</v>
      </c>
      <c r="J32" s="8">
        <v>1445440</v>
      </c>
      <c r="K32" s="6" t="s">
        <v>70</v>
      </c>
    </row>
    <row r="33" spans="1:11" x14ac:dyDescent="0.2">
      <c r="A33" s="1">
        <v>19</v>
      </c>
      <c r="B33" s="1">
        <v>2017</v>
      </c>
      <c r="C33" s="1">
        <v>2022</v>
      </c>
      <c r="D33" s="1" t="s">
        <v>18</v>
      </c>
      <c r="E33" s="1">
        <v>11</v>
      </c>
      <c r="F33" s="1" t="s">
        <v>70</v>
      </c>
      <c r="G33" s="4">
        <v>6057</v>
      </c>
      <c r="H33" s="5" t="s">
        <v>70</v>
      </c>
      <c r="I33" s="5" t="s">
        <v>44</v>
      </c>
      <c r="J33" s="8">
        <v>14563862</v>
      </c>
      <c r="K33" s="6" t="s">
        <v>70</v>
      </c>
    </row>
    <row r="34" spans="1:11" x14ac:dyDescent="0.2">
      <c r="A34" s="1">
        <v>19</v>
      </c>
      <c r="B34" s="1">
        <v>2017</v>
      </c>
      <c r="C34" s="1">
        <v>2022</v>
      </c>
      <c r="D34" s="1" t="s">
        <v>18</v>
      </c>
      <c r="E34" s="1">
        <v>11</v>
      </c>
      <c r="F34" s="1" t="s">
        <v>70</v>
      </c>
      <c r="G34" s="4">
        <v>6059</v>
      </c>
      <c r="H34" s="5" t="s">
        <v>70</v>
      </c>
      <c r="I34" s="5" t="s">
        <v>45</v>
      </c>
      <c r="J34" s="8">
        <v>782714</v>
      </c>
      <c r="K34" s="6" t="s">
        <v>70</v>
      </c>
    </row>
    <row r="35" spans="1:11" x14ac:dyDescent="0.2">
      <c r="A35" s="1">
        <v>19</v>
      </c>
      <c r="B35" s="1">
        <v>2017</v>
      </c>
      <c r="C35" s="1">
        <v>2022</v>
      </c>
      <c r="D35" s="1" t="s">
        <v>18</v>
      </c>
      <c r="E35" s="1">
        <v>11</v>
      </c>
      <c r="F35" s="1" t="s">
        <v>70</v>
      </c>
      <c r="G35" s="4">
        <v>6060</v>
      </c>
      <c r="H35" s="5" t="s">
        <v>70</v>
      </c>
      <c r="I35" s="5" t="s">
        <v>46</v>
      </c>
      <c r="J35" s="8">
        <v>1026798</v>
      </c>
      <c r="K35" s="6" t="s">
        <v>70</v>
      </c>
    </row>
    <row r="36" spans="1:11" x14ac:dyDescent="0.2">
      <c r="A36" s="1">
        <v>19</v>
      </c>
      <c r="B36" s="1">
        <v>2017</v>
      </c>
      <c r="C36" s="1">
        <v>2022</v>
      </c>
      <c r="D36" s="1" t="s">
        <v>18</v>
      </c>
      <c r="E36" s="1">
        <v>11</v>
      </c>
      <c r="F36" s="1" t="s">
        <v>70</v>
      </c>
      <c r="G36" s="4">
        <v>6065</v>
      </c>
      <c r="H36" s="5" t="s">
        <v>70</v>
      </c>
      <c r="I36" s="5" t="s">
        <v>47</v>
      </c>
      <c r="J36" s="8">
        <v>28274048</v>
      </c>
      <c r="K36" s="6" t="s">
        <v>70</v>
      </c>
    </row>
    <row r="37" spans="1:11" x14ac:dyDescent="0.2">
      <c r="A37" s="1">
        <v>19</v>
      </c>
      <c r="B37" s="1">
        <v>2017</v>
      </c>
      <c r="C37" s="1">
        <v>2022</v>
      </c>
      <c r="D37" s="1" t="s">
        <v>18</v>
      </c>
      <c r="E37" s="1">
        <v>11</v>
      </c>
      <c r="F37" s="1" t="s">
        <v>70</v>
      </c>
      <c r="G37" s="4">
        <v>6075</v>
      </c>
      <c r="H37" s="5" t="s">
        <v>70</v>
      </c>
      <c r="I37" s="5" t="s">
        <v>48</v>
      </c>
      <c r="J37" s="8">
        <v>57342182</v>
      </c>
      <c r="K37" s="6" t="s">
        <v>70</v>
      </c>
    </row>
    <row r="38" spans="1:11" x14ac:dyDescent="0.2">
      <c r="A38" s="1">
        <v>19</v>
      </c>
      <c r="B38" s="1">
        <v>2017</v>
      </c>
      <c r="C38" s="1">
        <v>2022</v>
      </c>
      <c r="D38" s="1" t="s">
        <v>18</v>
      </c>
      <c r="E38" s="1">
        <v>11</v>
      </c>
      <c r="F38" s="1" t="s">
        <v>70</v>
      </c>
      <c r="G38" s="4">
        <v>6080</v>
      </c>
      <c r="H38" s="5" t="s">
        <v>70</v>
      </c>
      <c r="I38" s="5" t="s">
        <v>49</v>
      </c>
      <c r="J38" s="8">
        <v>917134</v>
      </c>
      <c r="K38" s="6" t="s">
        <v>70</v>
      </c>
    </row>
    <row r="39" spans="1:11" x14ac:dyDescent="0.2">
      <c r="A39" s="1">
        <v>19</v>
      </c>
      <c r="B39" s="1">
        <v>2017</v>
      </c>
      <c r="C39" s="1">
        <v>2022</v>
      </c>
      <c r="D39" s="1" t="s">
        <v>18</v>
      </c>
      <c r="E39" s="1">
        <v>11</v>
      </c>
      <c r="F39" s="1" t="s">
        <v>70</v>
      </c>
      <c r="G39" s="4">
        <v>6085</v>
      </c>
      <c r="H39" s="5" t="s">
        <v>70</v>
      </c>
      <c r="I39" s="5" t="s">
        <v>50</v>
      </c>
      <c r="J39" s="8">
        <v>9545446</v>
      </c>
      <c r="K39" s="6" t="s">
        <v>70</v>
      </c>
    </row>
    <row r="40" spans="1:11" x14ac:dyDescent="0.2">
      <c r="A40" s="1">
        <v>19</v>
      </c>
      <c r="B40" s="1">
        <v>2017</v>
      </c>
      <c r="C40" s="1">
        <v>2022</v>
      </c>
      <c r="D40" s="1" t="s">
        <v>18</v>
      </c>
      <c r="E40" s="1">
        <v>11</v>
      </c>
      <c r="F40" s="1" t="s">
        <v>70</v>
      </c>
      <c r="G40" s="4">
        <v>6090</v>
      </c>
      <c r="H40" s="5" t="s">
        <v>70</v>
      </c>
      <c r="I40" s="5" t="s">
        <v>51</v>
      </c>
      <c r="J40" s="8">
        <v>304000</v>
      </c>
      <c r="K40" s="6" t="s">
        <v>70</v>
      </c>
    </row>
    <row r="41" spans="1:11" x14ac:dyDescent="0.2">
      <c r="A41" s="1">
        <v>19</v>
      </c>
      <c r="B41" s="1">
        <v>2017</v>
      </c>
      <c r="C41" s="1">
        <v>2022</v>
      </c>
      <c r="D41" s="1" t="s">
        <v>18</v>
      </c>
      <c r="E41" s="1">
        <v>11</v>
      </c>
      <c r="F41" s="1" t="s">
        <v>70</v>
      </c>
      <c r="G41" s="4">
        <v>6092</v>
      </c>
      <c r="H41" s="5" t="s">
        <v>70</v>
      </c>
      <c r="I41" s="5" t="s">
        <v>52</v>
      </c>
      <c r="J41" s="8">
        <v>13500000</v>
      </c>
      <c r="K41" s="6" t="s">
        <v>70</v>
      </c>
    </row>
    <row r="42" spans="1:11" x14ac:dyDescent="0.2">
      <c r="A42" s="1">
        <v>19</v>
      </c>
      <c r="B42" s="1">
        <v>2017</v>
      </c>
      <c r="C42" s="1">
        <v>2022</v>
      </c>
      <c r="D42" s="1" t="s">
        <v>18</v>
      </c>
      <c r="E42" s="1">
        <v>11</v>
      </c>
      <c r="F42" s="1" t="s">
        <v>70</v>
      </c>
      <c r="G42" s="4">
        <v>6095</v>
      </c>
      <c r="H42" s="5" t="s">
        <v>70</v>
      </c>
      <c r="I42" s="5" t="s">
        <v>53</v>
      </c>
      <c r="J42" s="8">
        <v>77222</v>
      </c>
      <c r="K42" s="6" t="s">
        <v>70</v>
      </c>
    </row>
    <row r="43" spans="1:11" x14ac:dyDescent="0.2">
      <c r="A43" s="1">
        <v>19</v>
      </c>
      <c r="B43" s="1">
        <v>2017</v>
      </c>
      <c r="C43" s="1">
        <v>2022</v>
      </c>
      <c r="D43" s="1" t="s">
        <v>18</v>
      </c>
      <c r="E43" s="1">
        <v>11</v>
      </c>
      <c r="F43" s="1" t="s">
        <v>70</v>
      </c>
      <c r="G43" s="4">
        <v>6097</v>
      </c>
      <c r="H43" s="5" t="s">
        <v>70</v>
      </c>
      <c r="I43" s="5" t="s">
        <v>54</v>
      </c>
      <c r="J43" s="8">
        <v>1576170</v>
      </c>
      <c r="K43" s="6" t="s">
        <v>70</v>
      </c>
    </row>
    <row r="44" spans="1:11" x14ac:dyDescent="0.2">
      <c r="A44" s="10">
        <v>19</v>
      </c>
      <c r="B44" s="10">
        <v>2017</v>
      </c>
      <c r="C44" s="10">
        <v>2022</v>
      </c>
      <c r="D44" s="10" t="s">
        <v>18</v>
      </c>
      <c r="E44" s="10">
        <v>11</v>
      </c>
      <c r="F44" s="10" t="s">
        <v>70</v>
      </c>
      <c r="G44" s="11">
        <v>6190</v>
      </c>
      <c r="H44" s="11" t="s">
        <v>70</v>
      </c>
      <c r="I44" s="11" t="s">
        <v>55</v>
      </c>
      <c r="J44" s="12">
        <f>IF(SUM(J17:J19)=SUM(J21:J43),SUM(J21:J43), "ERROR: Line 1920 &lt;&gt; Line 6190")</f>
        <v>213770172</v>
      </c>
      <c r="K44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56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57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58</v>
      </c>
    </row>
    <row r="10" spans="1:2" x14ac:dyDescent="0.2">
      <c r="A10" s="1" t="s">
        <v>70</v>
      </c>
      <c r="B10" s="9" t="s">
        <v>70</v>
      </c>
    </row>
    <row r="11" spans="1:2" ht="38.25" x14ac:dyDescent="0.2">
      <c r="A11" s="14" t="s">
        <v>59</v>
      </c>
      <c r="B11" s="15" t="s">
        <v>60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61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2022-08-25T17:28:23Z</dcterms:created>
  <dcterms:modified xsi:type="dcterms:W3CDTF">2022-08-25T21:28:24Z</dcterms:modified>
</cp:coreProperties>
</file>