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<sst xmlns="http://schemas.openxmlformats.org/spreadsheetml/2006/main" count="251" uniqueCount="55">
  <si>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</si>
  <si>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</si>
  <si>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</si>
  <si>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</si>
  <si>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</si>
  <si>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</si>
  <si>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</si>
  <si>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</si>
  <si>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</si>
  <si>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</si>
  <si>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</si>
  <si>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</si>
  <si>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</si>
  <si>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</si>
  <si>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</si>
  <si>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</si>
  <si>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</si>
  <si>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2017/2022</t>
  </si>
  <si>
    <t>1022S</t>
  </si>
  <si>
    <t>IterNo</t>
  </si>
  <si>
    <t>Last Approved Apportionment: 2022-01-25</t>
  </si>
  <si>
    <t>RptCat</t>
  </si>
  <si>
    <t>NO</t>
  </si>
  <si>
    <t>Reporting Categories</t>
  </si>
  <si>
    <t>AdjAut</t>
  </si>
  <si>
    <t>Adjustment Authority provided</t>
  </si>
  <si>
    <t>A</t>
  </si>
  <si>
    <t>Actual - Unob Balanace brought forward</t>
  </si>
  <si>
    <t>B1</t>
  </si>
  <si>
    <t>Unob Bal: Transferred from other accounts</t>
  </si>
  <si>
    <t>Unob Bal: Antic nonexpenditure transfers (net)</t>
  </si>
  <si>
    <t>Total budgetary resources avail (disc. and mand.)</t>
  </si>
  <si>
    <t>Category A -- 1st quarter</t>
  </si>
  <si>
    <t>West Bank/Gaza</t>
  </si>
  <si>
    <t>Interregional Aviation Support</t>
  </si>
  <si>
    <t>Haiti - OCO</t>
  </si>
  <si>
    <t>Ukraine - OCO</t>
  </si>
  <si>
    <t>Afghanistan - OCO</t>
  </si>
  <si>
    <t>NEA Regional -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</si>
  <si>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</si>
  <si>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</si>
  <si>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</si>
  <si>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</si>
  <si>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</si>
  <si>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</si>
  <si>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</si>
  <si>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</si>
  <si>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</si>
  <si>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</si>
  <si>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</si>
  <si>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</si>
  <si>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2022-04-19 06:32 PM</t>
  </si>
  <si>
    <t xml:space="preserve">TAF(s) Included: </t>
  </si>
  <si>
    <t xml:space="preserve">19-11-1022S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</si>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</sst>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11</v>
      </c>
      <c r="F14" s="1" t="s">
        <v>54</v>
      </c>
      <c r="G14" s="4" t="s">
        <v>19</v>
      </c>
      <c r="H14" s="5">
        <v>4</v>
      </c>
      <c r="I14" s="5" t="s">
        <v>20</v>
      </c>
      <c r="J14" s="8"/>
      <c r="K14" s="6" t="s">
        <v>54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11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11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11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1346401</v>
      </c>
      <c r="K17" s="6" t="s">
        <v>28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11</v>
      </c>
      <c r="F18" s="1" t="s">
        <v>54</v>
      </c>
      <c r="G18" s="4">
        <v>1011</v>
      </c>
      <c r="H18" s="5" t="s">
        <v>54</v>
      </c>
      <c r="I18" s="5" t="s">
        <v>29</v>
      </c>
      <c r="J18" s="8">
        <v>46338877</v>
      </c>
      <c r="K18" s="6" t="s">
        <v>54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18</v>
      </c>
      <c r="E19" s="1">
        <v>11</v>
      </c>
      <c r="F19" s="1" t="s">
        <v>54</v>
      </c>
      <c r="G19" s="4">
        <v>1060</v>
      </c>
      <c r="H19" s="5" t="s">
        <v>54</v>
      </c>
      <c r="I19" s="5" t="s">
        <v>30</v>
      </c>
      <c r="J19" s="8">
        <v>60646572</v>
      </c>
      <c r="K19" s="6" t="s">
        <v>54</v>
      </c>
    </row>
    <row r="20" spans="1:11" x14ac:dyDescent="0.2">
      <c r="A20" s="10">
        <v>19</v>
      </c>
      <c r="B20" s="10">
        <v>2017</v>
      </c>
      <c r="C20" s="10">
        <v>2022</v>
      </c>
      <c r="D20" s="10" t="s">
        <v>18</v>
      </c>
      <c r="E20" s="10">
        <v>11</v>
      </c>
      <c r="F20" s="10" t="s">
        <v>54</v>
      </c>
      <c r="G20" s="11">
        <v>1920</v>
      </c>
      <c r="H20" s="11" t="s">
        <v>54</v>
      </c>
      <c r="I20" s="11" t="s">
        <v>31</v>
      </c>
      <c r="J20" s="12">
        <f>SUM(J17:J19)</f>
        <v>108331850</v>
      </c>
      <c r="K20" s="13" t="s">
        <v>54</v>
      </c>
    </row>
    <row r="21" spans="1:11" x14ac:dyDescent="0.2">
      <c r="A21" s="1">
        <v>19</v>
      </c>
      <c r="B21" s="1">
        <v>2017</v>
      </c>
      <c r="C21" s="1">
        <v>2022</v>
      </c>
      <c r="D21" s="1" t="s">
        <v>18</v>
      </c>
      <c r="E21" s="1">
        <v>11</v>
      </c>
      <c r="F21" s="1" t="s">
        <v>54</v>
      </c>
      <c r="G21" s="4">
        <v>6001</v>
      </c>
      <c r="H21" s="5" t="s">
        <v>54</v>
      </c>
      <c r="I21" s="5" t="s">
        <v>32</v>
      </c>
      <c r="J21" s="8">
        <v>1319401</v>
      </c>
      <c r="K21" s="6" t="s">
        <v>54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11</v>
      </c>
      <c r="F22" s="1" t="s">
        <v>54</v>
      </c>
      <c r="G22" s="4">
        <v>6040</v>
      </c>
      <c r="H22" s="5" t="s">
        <v>54</v>
      </c>
      <c r="I22" s="5" t="s">
        <v>33</v>
      </c>
      <c r="J22" s="8">
        <v>44623390</v>
      </c>
      <c r="K22" s="6" t="s">
        <v>54</v>
      </c>
    </row>
    <row r="23" spans="1:11" x14ac:dyDescent="0.2">
      <c r="A23" s="1">
        <v>19</v>
      </c>
      <c r="B23" s="1">
        <v>2017</v>
      </c>
      <c r="C23" s="1">
        <v>2022</v>
      </c>
      <c r="D23" s="1" t="s">
        <v>18</v>
      </c>
      <c r="E23" s="1">
        <v>11</v>
      </c>
      <c r="F23" s="1" t="s">
        <v>54</v>
      </c>
      <c r="G23" s="4">
        <v>6051</v>
      </c>
      <c r="H23" s="5" t="s">
        <v>54</v>
      </c>
      <c r="I23" s="5" t="s">
        <v>34</v>
      </c>
      <c r="J23" s="8">
        <v>1742487</v>
      </c>
      <c r="K23" s="6" t="s">
        <v>54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11</v>
      </c>
      <c r="F24" s="1" t="s">
        <v>54</v>
      </c>
      <c r="G24" s="4">
        <v>6065</v>
      </c>
      <c r="H24" s="5" t="s">
        <v>54</v>
      </c>
      <c r="I24" s="5" t="s">
        <v>35</v>
      </c>
      <c r="J24" s="8">
        <v>28274048</v>
      </c>
      <c r="K24" s="6" t="s">
        <v>54</v>
      </c>
    </row>
    <row r="25" spans="1:11" x14ac:dyDescent="0.2">
      <c r="A25" s="1">
        <v>19</v>
      </c>
      <c r="B25" s="1">
        <v>2017</v>
      </c>
      <c r="C25" s="1">
        <v>2022</v>
      </c>
      <c r="D25" s="1" t="s">
        <v>18</v>
      </c>
      <c r="E25" s="1">
        <v>11</v>
      </c>
      <c r="F25" s="1" t="s">
        <v>54</v>
      </c>
      <c r="G25" s="4">
        <v>6075</v>
      </c>
      <c r="H25" s="5" t="s">
        <v>54</v>
      </c>
      <c r="I25" s="5" t="s">
        <v>36</v>
      </c>
      <c r="J25" s="8">
        <v>22523078</v>
      </c>
      <c r="K25" s="6" t="s">
        <v>54</v>
      </c>
    </row>
    <row r="26" spans="1:11" x14ac:dyDescent="0.2">
      <c r="A26" s="1">
        <v>19</v>
      </c>
      <c r="B26" s="1">
        <v>2017</v>
      </c>
      <c r="C26" s="1">
        <v>2022</v>
      </c>
      <c r="D26" s="1" t="s">
        <v>18</v>
      </c>
      <c r="E26" s="1">
        <v>11</v>
      </c>
      <c r="F26" s="1" t="s">
        <v>54</v>
      </c>
      <c r="G26" s="4">
        <v>6085</v>
      </c>
      <c r="H26" s="5" t="s">
        <v>54</v>
      </c>
      <c r="I26" s="5" t="s">
        <v>37</v>
      </c>
      <c r="J26" s="8">
        <v>9545446</v>
      </c>
      <c r="K26" s="6" t="s">
        <v>54</v>
      </c>
    </row>
    <row r="27" spans="1:11" x14ac:dyDescent="0.2">
      <c r="A27" s="1">
        <v>19</v>
      </c>
      <c r="B27" s="1">
        <v>2017</v>
      </c>
      <c r="C27" s="1">
        <v>2022</v>
      </c>
      <c r="D27" s="1" t="s">
        <v>18</v>
      </c>
      <c r="E27" s="1">
        <v>11</v>
      </c>
      <c r="F27" s="1" t="s">
        <v>54</v>
      </c>
      <c r="G27" s="4">
        <v>6090</v>
      </c>
      <c r="H27" s="5" t="s">
        <v>54</v>
      </c>
      <c r="I27" s="5" t="s">
        <v>38</v>
      </c>
      <c r="J27" s="8">
        <v>304000</v>
      </c>
      <c r="K27" s="6" t="s">
        <v>54</v>
      </c>
    </row>
    <row r="28" spans="1:11" x14ac:dyDescent="0.2">
      <c r="A28" s="10">
        <v>19</v>
      </c>
      <c r="B28" s="10">
        <v>2017</v>
      </c>
      <c r="C28" s="10">
        <v>2022</v>
      </c>
      <c r="D28" s="10" t="s">
        <v>18</v>
      </c>
      <c r="E28" s="10">
        <v>11</v>
      </c>
      <c r="F28" s="10" t="s">
        <v>54</v>
      </c>
      <c r="G28" s="11">
        <v>6190</v>
      </c>
      <c r="H28" s="11" t="s">
        <v>54</v>
      </c>
      <c r="I28" s="11" t="s">
        <v>39</v>
      </c>
      <c r="J28" s="12">
        <f>IF(SUM(J17:J19)=SUM(J21:J27),SUM(J21:J27), "ERROR: Line 1920 &lt;&gt; Line 6190")</f>
        <v>108331850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2022-07-12T15:28:07Z</dcterms:created>
  <dcterms:modified xsi:type="dcterms:W3CDTF">2022-07-12T19:28:08Z</dcterms:modified>
</cp:coreProperties>
</file>