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3" i="1"/>
  <c r="J21" i="1"/>
  <c r="J19" i="1"/>
</calcChain>
</file>

<file path=xl/sharedStrings.xml><?xml version="1.0" encoding="utf-8"?>
<sst xmlns="http://schemas.openxmlformats.org/spreadsheetml/2006/main" count="301" uniqueCount="54">
  <si>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</si>
  <si>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</si>
  <si>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</si>
  <si>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</si>
  <si>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</si>
  <si>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</si>
  <si>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</si>
  <si>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</si>
  <si>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</si>
  <si>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</si>
  <si>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</si>
  <si>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</si>
  <si>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</si>
  <si>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</si>
  <si>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</si>
  <si>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</si>
  <si>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</si>
  <si>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2017/2022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</si>
  <si>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</si>
  <si>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</si>
  <si>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</si>
  <si>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</si>
  <si>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</si>
  <si>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</si>
  <si>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</si>
  <si>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</si>
  <si>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</si>
  <si>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</si>
  <si>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</si>
  <si>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</si>
  <si>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</si>
  <si>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</si>
  <si>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</si>
  <si>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TAFS: 72-19-1031A 2021/2022</t>
  </si>
  <si>
    <t>DA 2</t>
  </si>
  <si>
    <t>Discretionary Actual- unob balance brought forward, Oct 1-- GHP-Ebola funds</t>
  </si>
  <si>
    <t>BA: Disc: Approps transferred from other accounts</t>
  </si>
  <si>
    <t>BA: Disc: Approps transferred from other accounts - Emergency</t>
  </si>
  <si>
    <t>Global Health Activities- All Projects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</si>
  <si>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</si>
  <si>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</si>
  <si>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</si>
  <si>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</si>
  <si>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</si>
  <si>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</si>
  <si>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</si>
  <si>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</si>
  <si>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</si>
  <si>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2021-10-05 05:51 PM</t>
  </si>
  <si>
    <t xml:space="preserve">TAF(s) Included: </t>
  </si>
  <si>
    <t xml:space="preserve">72-19-1031A 2017\2022 </t>
  </si>
  <si>
    <t xml:space="preserve"> </t>
  </si>
  <si>
    <t xml:space="preserve">72-19-1031A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</si>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</sst>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18</v>
      </c>
      <c r="E14" s="1">
        <v>19</v>
      </c>
      <c r="F14" s="1" t="s">
        <v>53</v>
      </c>
      <c r="G14" s="4" t="s">
        <v>19</v>
      </c>
      <c r="H14" s="5">
        <v>1</v>
      </c>
      <c r="I14" s="5" t="s">
        <v>20</v>
      </c>
      <c r="J14" s="8"/>
      <c r="K14" s="6" t="s">
        <v>53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18</v>
      </c>
      <c r="E15" s="1">
        <v>19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18</v>
      </c>
      <c r="E16" s="1">
        <v>19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18</v>
      </c>
      <c r="E17" s="1">
        <v>19</v>
      </c>
      <c r="F17" s="1" t="s">
        <v>53</v>
      </c>
      <c r="G17" s="4">
        <v>1000</v>
      </c>
      <c r="H17" s="5" t="s">
        <v>26</v>
      </c>
      <c r="I17" s="5" t="s">
        <v>27</v>
      </c>
      <c r="J17" s="8"/>
      <c r="K17" s="6" t="s">
        <v>53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18</v>
      </c>
      <c r="E18" s="1">
        <v>19</v>
      </c>
      <c r="F18" s="1" t="s">
        <v>53</v>
      </c>
      <c r="G18" s="4">
        <v>1000</v>
      </c>
      <c r="H18" s="5" t="s">
        <v>28</v>
      </c>
      <c r="I18" s="5" t="s">
        <v>29</v>
      </c>
      <c r="J18" s="8">
        <v>798373</v>
      </c>
      <c r="K18" s="6" t="s">
        <v>53</v>
      </c>
    </row>
    <row r="19" spans="1:11" x14ac:dyDescent="0.2">
      <c r="A19" s="10">
        <v>72</v>
      </c>
      <c r="B19" s="10">
        <v>2017</v>
      </c>
      <c r="C19" s="10">
        <v>2022</v>
      </c>
      <c r="D19" s="10" t="s">
        <v>18</v>
      </c>
      <c r="E19" s="10">
        <v>19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SUM(J17:J18)</f>
        <v>798373</v>
      </c>
      <c r="K19" s="13" t="s">
        <v>53</v>
      </c>
    </row>
    <row r="20" spans="1:11" x14ac:dyDescent="0.2">
      <c r="A20" s="1">
        <v>72</v>
      </c>
      <c r="B20" s="1">
        <v>2017</v>
      </c>
      <c r="C20" s="1">
        <v>2022</v>
      </c>
      <c r="D20" s="1" t="s">
        <v>18</v>
      </c>
      <c r="E20" s="1">
        <v>19</v>
      </c>
      <c r="F20" s="1" t="s">
        <v>53</v>
      </c>
      <c r="G20" s="4">
        <v>6011</v>
      </c>
      <c r="H20" s="5" t="s">
        <v>53</v>
      </c>
      <c r="I20" s="5" t="s">
        <v>31</v>
      </c>
      <c r="J20" s="8">
        <v>798373</v>
      </c>
      <c r="K20" s="6" t="s">
        <v>53</v>
      </c>
    </row>
    <row r="21" spans="1:11" x14ac:dyDescent="0.2">
      <c r="A21" s="10">
        <v>72</v>
      </c>
      <c r="B21" s="10">
        <v>2017</v>
      </c>
      <c r="C21" s="10">
        <v>2022</v>
      </c>
      <c r="D21" s="10" t="s">
        <v>18</v>
      </c>
      <c r="E21" s="10">
        <v>19</v>
      </c>
      <c r="F21" s="10" t="s">
        <v>53</v>
      </c>
      <c r="G21" s="11">
        <v>6190</v>
      </c>
      <c r="H21" s="11" t="s">
        <v>53</v>
      </c>
      <c r="I21" s="11" t="s">
        <v>32</v>
      </c>
      <c r="J21" s="12">
        <f>IF(SUM(J17:J18)=SUM(J20:J20),SUM(J20:J20), "ERROR: Line 1920 &lt;&gt; Line 6190")</f>
        <v>798373</v>
      </c>
      <c r="K21" s="13" t="s">
        <v>53</v>
      </c>
    </row>
    <row r="22" spans="1:11" x14ac:dyDescent="0.2">
      <c r="A22" s="1" t="s">
        <v>53</v>
      </c>
      <c r="B22" s="1" t="s">
        <v>53</v>
      </c>
      <c r="C22" s="1" t="s">
        <v>53</v>
      </c>
      <c r="D22" s="1" t="s">
        <v>53</v>
      </c>
      <c r="E22" s="1" t="s">
        <v>53</v>
      </c>
      <c r="F22" s="1" t="s">
        <v>53</v>
      </c>
      <c r="G22" s="4" t="s">
        <v>53</v>
      </c>
      <c r="H22" s="5" t="s">
        <v>53</v>
      </c>
      <c r="I22" s="5" t="s">
        <v>53</v>
      </c>
      <c r="J22" s="8"/>
      <c r="K22" s="6" t="s">
        <v>53</v>
      </c>
    </row>
    <row r="23" spans="1:11" x14ac:dyDescent="0.2">
      <c r="A23" s="1" t="s">
        <v>53</v>
      </c>
      <c r="B23" s="1" t="s">
        <v>53</v>
      </c>
      <c r="C23" s="1" t="s">
        <v>53</v>
      </c>
      <c r="D23" s="1" t="s">
        <v>53</v>
      </c>
      <c r="E23" s="1" t="s">
        <v>53</v>
      </c>
      <c r="F23" s="1" t="s">
        <v>53</v>
      </c>
      <c r="G23" s="4" t="s">
        <v>53</v>
      </c>
      <c r="H23" s="5" t="s">
        <v>53</v>
      </c>
      <c r="I23" s="7" t="s">
        <v>33</v>
      </c>
      <c r="J23" s="8"/>
      <c r="K23" s="6" t="s">
        <v>53</v>
      </c>
    </row>
    <row r="24" spans="1:11" x14ac:dyDescent="0.2">
      <c r="A24" s="1" t="s">
        <v>53</v>
      </c>
      <c r="B24" s="1" t="s">
        <v>53</v>
      </c>
      <c r="C24" s="1" t="s">
        <v>53</v>
      </c>
      <c r="D24" s="1" t="s">
        <v>53</v>
      </c>
      <c r="E24" s="1" t="s">
        <v>53</v>
      </c>
      <c r="F24" s="1" t="s">
        <v>53</v>
      </c>
      <c r="G24" s="4" t="s">
        <v>53</v>
      </c>
      <c r="H24" s="5" t="s">
        <v>53</v>
      </c>
      <c r="I24" s="5" t="s">
        <v>53</v>
      </c>
      <c r="J24" s="8"/>
      <c r="K24" s="6" t="s">
        <v>53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18</v>
      </c>
      <c r="E25" s="1">
        <v>19</v>
      </c>
      <c r="F25" s="1" t="s">
        <v>53</v>
      </c>
      <c r="G25" s="4" t="s">
        <v>19</v>
      </c>
      <c r="H25" s="5">
        <v>1</v>
      </c>
      <c r="I25" s="5" t="s">
        <v>20</v>
      </c>
      <c r="J25" s="8"/>
      <c r="K25" s="6" t="s">
        <v>53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18</v>
      </c>
      <c r="E26" s="1">
        <v>19</v>
      </c>
      <c r="F26" s="1" t="s">
        <v>53</v>
      </c>
      <c r="G26" s="4" t="s">
        <v>21</v>
      </c>
      <c r="H26" s="5" t="s">
        <v>22</v>
      </c>
      <c r="I26" s="5" t="s">
        <v>23</v>
      </c>
      <c r="J26" s="8"/>
      <c r="K26" s="6" t="s">
        <v>53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18</v>
      </c>
      <c r="E27" s="1">
        <v>19</v>
      </c>
      <c r="F27" s="1" t="s">
        <v>53</v>
      </c>
      <c r="G27" s="4" t="s">
        <v>24</v>
      </c>
      <c r="H27" s="5" t="s">
        <v>22</v>
      </c>
      <c r="I27" s="5" t="s">
        <v>25</v>
      </c>
      <c r="J27" s="8"/>
      <c r="K27" s="6" t="s">
        <v>53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18</v>
      </c>
      <c r="E28" s="1">
        <v>19</v>
      </c>
      <c r="F28" s="1" t="s">
        <v>53</v>
      </c>
      <c r="G28" s="4">
        <v>1000</v>
      </c>
      <c r="H28" s="5" t="s">
        <v>26</v>
      </c>
      <c r="I28" s="5" t="s">
        <v>27</v>
      </c>
      <c r="J28" s="8"/>
      <c r="K28" s="6" t="s">
        <v>53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18</v>
      </c>
      <c r="E29" s="1">
        <v>19</v>
      </c>
      <c r="F29" s="1" t="s">
        <v>53</v>
      </c>
      <c r="G29" s="4">
        <v>1000</v>
      </c>
      <c r="H29" s="5" t="s">
        <v>34</v>
      </c>
      <c r="I29" s="5" t="s">
        <v>35</v>
      </c>
      <c r="J29" s="8"/>
      <c r="K29" s="6" t="s">
        <v>53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18</v>
      </c>
      <c r="E30" s="1">
        <v>19</v>
      </c>
      <c r="F30" s="1" t="s">
        <v>53</v>
      </c>
      <c r="G30" s="4">
        <v>1000</v>
      </c>
      <c r="H30" s="5" t="s">
        <v>28</v>
      </c>
      <c r="I30" s="5" t="s">
        <v>29</v>
      </c>
      <c r="J30" s="8">
        <v>3265950000</v>
      </c>
      <c r="K30" s="6" t="s">
        <v>53</v>
      </c>
    </row>
    <row r="31" spans="1:11" x14ac:dyDescent="0.2">
      <c r="A31" s="1">
        <v>72</v>
      </c>
      <c r="B31" s="1">
        <v>2021</v>
      </c>
      <c r="C31" s="1">
        <v>2022</v>
      </c>
      <c r="D31" s="1" t="s">
        <v>18</v>
      </c>
      <c r="E31" s="1">
        <v>19</v>
      </c>
      <c r="F31" s="1" t="s">
        <v>53</v>
      </c>
      <c r="G31" s="4">
        <v>1121</v>
      </c>
      <c r="H31" s="5">
        <v>1</v>
      </c>
      <c r="I31" s="5" t="s">
        <v>36</v>
      </c>
      <c r="J31" s="8"/>
      <c r="K31" s="6" t="s">
        <v>53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18</v>
      </c>
      <c r="E32" s="1">
        <v>19</v>
      </c>
      <c r="F32" s="1" t="s">
        <v>53</v>
      </c>
      <c r="G32" s="4">
        <v>1121</v>
      </c>
      <c r="H32" s="5">
        <v>2</v>
      </c>
      <c r="I32" s="5" t="s">
        <v>37</v>
      </c>
      <c r="J32" s="8"/>
      <c r="K32" s="6" t="s">
        <v>53</v>
      </c>
    </row>
    <row r="33" spans="1:11" x14ac:dyDescent="0.2">
      <c r="A33" s="10">
        <v>72</v>
      </c>
      <c r="B33" s="10">
        <v>2021</v>
      </c>
      <c r="C33" s="10">
        <v>2022</v>
      </c>
      <c r="D33" s="10" t="s">
        <v>18</v>
      </c>
      <c r="E33" s="10">
        <v>19</v>
      </c>
      <c r="F33" s="10" t="s">
        <v>53</v>
      </c>
      <c r="G33" s="11">
        <v>1920</v>
      </c>
      <c r="H33" s="11" t="s">
        <v>53</v>
      </c>
      <c r="I33" s="11" t="s">
        <v>30</v>
      </c>
      <c r="J33" s="12">
        <f>SUM(J28:J32)</f>
        <v>3265950000</v>
      </c>
      <c r="K33" s="13" t="s">
        <v>53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18</v>
      </c>
      <c r="E34" s="1">
        <v>19</v>
      </c>
      <c r="F34" s="1" t="s">
        <v>53</v>
      </c>
      <c r="G34" s="4">
        <v>6012</v>
      </c>
      <c r="H34" s="5" t="s">
        <v>53</v>
      </c>
      <c r="I34" s="5" t="s">
        <v>38</v>
      </c>
      <c r="J34" s="8">
        <v>3265950000</v>
      </c>
      <c r="K34" s="6" t="s">
        <v>53</v>
      </c>
    </row>
    <row r="35" spans="1:11" x14ac:dyDescent="0.2">
      <c r="A35" s="10">
        <v>72</v>
      </c>
      <c r="B35" s="10">
        <v>2021</v>
      </c>
      <c r="C35" s="10">
        <v>2022</v>
      </c>
      <c r="D35" s="10" t="s">
        <v>18</v>
      </c>
      <c r="E35" s="10">
        <v>19</v>
      </c>
      <c r="F35" s="10" t="s">
        <v>53</v>
      </c>
      <c r="G35" s="11">
        <v>6190</v>
      </c>
      <c r="H35" s="11" t="s">
        <v>53</v>
      </c>
      <c r="I35" s="11" t="s">
        <v>32</v>
      </c>
      <c r="J35" s="12">
        <f>IF(SUM(J28:J32)=SUM(J34:J34),SUM(J34:J34), "ERROR: Line 1920 &lt;&gt; Line 6190")</f>
        <v>3265950000</v>
      </c>
      <c r="K3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41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42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53</v>
      </c>
      <c r="B5" s="16" t="s">
        <v>46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49</v>
      </c>
      <c r="B9" s="16" t="s">
        <v>50</v>
      </c>
    </row>
    <row r="10" spans="1:2" ht="15" x14ac:dyDescent="0.25">
      <c r="A10" s="15" t="s">
        <v>51</v>
      </c>
      <c r="B10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2022-06-20T16:34:12Z</dcterms:created>
  <dcterms:modified xsi:type="dcterms:W3CDTF">2022-06-20T20:34:12Z</dcterms:modified>
</cp:coreProperties>
</file>