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<sst xmlns="http://schemas.openxmlformats.org/spreadsheetml/2006/main" count="251" uniqueCount="47">
  <si>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</si>
  <si>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</si>
  <si>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</si>
  <si>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</si>
  <si>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</si>
  <si>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</si>
  <si>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</si>
  <si>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</si>
  <si>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</si>
  <si>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</si>
  <si>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</si>
  <si>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</si>
  <si>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</si>
  <si>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</si>
  <si>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</si>
  <si>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</si>
  <si>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</si>
  <si>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/2022</t>
  </si>
  <si>
    <t>1069</t>
  </si>
  <si>
    <t>IterNo</t>
  </si>
  <si>
    <t>Last Approved Apportionment: 2022-03-24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</si>
  <si>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</si>
  <si>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</si>
  <si>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</si>
  <si>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</si>
  <si>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</si>
  <si>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</si>
  <si>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Appropriations:Antic nonexpend trans net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</si>
  <si>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</si>
  <si>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</si>
  <si>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</si>
  <si>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</si>
  <si>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</si>
  <si>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</si>
  <si>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</si>
  <si>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</si>
  <si>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</si>
  <si>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</si>
  <si>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</si>
  <si>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</si>
  <si>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</si>
  <si>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</si>
  <si>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</si>
  <si>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2022-08-04 06:58 PM</t>
  </si>
  <si>
    <t xml:space="preserve">TAF(s) Included: </t>
  </si>
  <si>
    <t xml:space="preserve">19-1069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</si>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</sst>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19</v>
      </c>
      <c r="B14" s="1" t="s">
        <v>46</v>
      </c>
      <c r="C14" s="1">
        <v>2022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19</v>
      </c>
      <c r="B15" s="1" t="s">
        <v>46</v>
      </c>
      <c r="C15" s="1">
        <v>2022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19</v>
      </c>
      <c r="B16" s="1" t="s">
        <v>46</v>
      </c>
      <c r="C16" s="1">
        <v>2022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19</v>
      </c>
      <c r="B17" s="1" t="s">
        <v>46</v>
      </c>
      <c r="C17" s="1">
        <v>2022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51970000</v>
      </c>
      <c r="K17" s="6" t="s">
        <v>46</v>
      </c>
    </row>
    <row r="18" spans="1:11" x14ac:dyDescent="0.2">
      <c r="A18" s="1">
        <v>19</v>
      </c>
      <c r="B18" s="1" t="s">
        <v>46</v>
      </c>
      <c r="C18" s="1">
        <v>2022</v>
      </c>
      <c r="D18" s="1" t="s">
        <v>18</v>
      </c>
      <c r="E18" s="1" t="s">
        <v>46</v>
      </c>
      <c r="F18" s="1" t="s">
        <v>46</v>
      </c>
      <c r="G18" s="4">
        <v>1151</v>
      </c>
      <c r="H18" s="5" t="s">
        <v>46</v>
      </c>
      <c r="I18" s="5" t="s">
        <v>27</v>
      </c>
      <c r="J18" s="8">
        <v>-7796000</v>
      </c>
      <c r="K18" s="6" t="s">
        <v>46</v>
      </c>
    </row>
    <row r="19" spans="1:11" x14ac:dyDescent="0.2">
      <c r="A19" s="1">
        <v>19</v>
      </c>
      <c r="B19" s="1" t="s">
        <v>46</v>
      </c>
      <c r="C19" s="1">
        <v>2022</v>
      </c>
      <c r="D19" s="1" t="s">
        <v>18</v>
      </c>
      <c r="E19" s="1" t="s">
        <v>46</v>
      </c>
      <c r="F19" s="1" t="s">
        <v>46</v>
      </c>
      <c r="G19" s="4">
        <v>1740</v>
      </c>
      <c r="H19" s="5" t="s">
        <v>46</v>
      </c>
      <c r="I19" s="5" t="s">
        <v>28</v>
      </c>
      <c r="J19" s="8">
        <v>13105475</v>
      </c>
      <c r="K19" s="6" t="s">
        <v>46</v>
      </c>
    </row>
    <row r="20" spans="1:11" x14ac:dyDescent="0.2">
      <c r="A20" s="10">
        <v>19</v>
      </c>
      <c r="B20" s="10" t="s">
        <v>46</v>
      </c>
      <c r="C20" s="10">
        <v>2022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29</v>
      </c>
      <c r="J20" s="12">
        <f>SUM(J17:J19)</f>
        <v>57279475</v>
      </c>
      <c r="K20" s="13" t="s">
        <v>46</v>
      </c>
    </row>
    <row r="21" spans="1:11" x14ac:dyDescent="0.2">
      <c r="A21" s="1">
        <v>19</v>
      </c>
      <c r="B21" s="1" t="s">
        <v>46</v>
      </c>
      <c r="C21" s="1">
        <v>2022</v>
      </c>
      <c r="D21" s="1" t="s">
        <v>18</v>
      </c>
      <c r="E21" s="1" t="s">
        <v>46</v>
      </c>
      <c r="F21" s="1" t="s">
        <v>46</v>
      </c>
      <c r="G21" s="4">
        <v>6001</v>
      </c>
      <c r="H21" s="5" t="s">
        <v>46</v>
      </c>
      <c r="I21" s="5" t="s">
        <v>30</v>
      </c>
      <c r="J21" s="8">
        <v>32331626</v>
      </c>
      <c r="K21" s="6" t="s">
        <v>46</v>
      </c>
    </row>
    <row r="22" spans="1:11" x14ac:dyDescent="0.2">
      <c r="A22" s="1">
        <v>19</v>
      </c>
      <c r="B22" s="1" t="s">
        <v>46</v>
      </c>
      <c r="C22" s="1">
        <v>2022</v>
      </c>
      <c r="D22" s="1" t="s">
        <v>18</v>
      </c>
      <c r="E22" s="1" t="s">
        <v>46</v>
      </c>
      <c r="F22" s="1" t="s">
        <v>46</v>
      </c>
      <c r="G22" s="4">
        <v>6002</v>
      </c>
      <c r="H22" s="5" t="s">
        <v>46</v>
      </c>
      <c r="I22" s="5" t="s">
        <v>31</v>
      </c>
      <c r="J22" s="8">
        <v>32743849</v>
      </c>
      <c r="K22" s="6" t="s">
        <v>46</v>
      </c>
    </row>
    <row r="23" spans="1:11" x14ac:dyDescent="0.2">
      <c r="A23" s="1">
        <v>19</v>
      </c>
      <c r="B23" s="1" t="s">
        <v>46</v>
      </c>
      <c r="C23" s="1">
        <v>2022</v>
      </c>
      <c r="D23" s="1" t="s">
        <v>18</v>
      </c>
      <c r="E23" s="1" t="s">
        <v>46</v>
      </c>
      <c r="F23" s="1" t="s">
        <v>46</v>
      </c>
      <c r="G23" s="4">
        <v>6004</v>
      </c>
      <c r="H23" s="5" t="s">
        <v>46</v>
      </c>
      <c r="I23" s="5" t="s">
        <v>32</v>
      </c>
      <c r="J23" s="8">
        <v>-7796000</v>
      </c>
      <c r="K23" s="6" t="s">
        <v>46</v>
      </c>
    </row>
    <row r="24" spans="1:11" x14ac:dyDescent="0.2">
      <c r="A24" s="10">
        <v>19</v>
      </c>
      <c r="B24" s="10" t="s">
        <v>46</v>
      </c>
      <c r="C24" s="10">
        <v>2022</v>
      </c>
      <c r="D24" s="10" t="s">
        <v>18</v>
      </c>
      <c r="E24" s="10" t="s">
        <v>46</v>
      </c>
      <c r="F24" s="10" t="s">
        <v>46</v>
      </c>
      <c r="G24" s="11">
        <v>6190</v>
      </c>
      <c r="H24" s="11" t="s">
        <v>46</v>
      </c>
      <c r="I24" s="11" t="s">
        <v>33</v>
      </c>
      <c r="J24" s="12">
        <f>IF(SUM(J17:J19)=SUM(J21:J23),SUM(J21:J23), "ERROR: Line 1920 &lt;&gt; Line 6190")</f>
        <v>57279475</v>
      </c>
      <c r="K24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2022-08-05T09:56:56Z</dcterms:created>
  <dcterms:modified xsi:type="dcterms:W3CDTF">2022-08-05T13:56:57Z</dcterms:modified>
</cp:coreProperties>
</file>