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<sst xmlns="http://schemas.openxmlformats.org/spreadsheetml/2006/main" count="404" uniqueCount="78">
  <si>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</si>
  <si>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</si>
  <si>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</si>
  <si>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</si>
  <si>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</si>
  <si>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</si>
  <si>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</si>
  <si>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</si>
  <si>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</si>
  <si>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</si>
  <si>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</si>
  <si>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</si>
  <si>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</si>
  <si>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</si>
  <si>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</si>
  <si>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Consular and Border Security Programs (014-05-5713)</t>
  </si>
  <si>
    <t>TAFS: 19-5713 /X</t>
  </si>
  <si>
    <t>X</t>
  </si>
  <si>
    <t>5713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</si>
  <si>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</si>
  <si>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</si>
  <si>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</si>
  <si>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</si>
  <si>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</si>
  <si>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</si>
  <si>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</si>
  <si>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</si>
  <si>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</si>
  <si>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</si>
  <si>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</si>
  <si>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Estimated - Estimate - Unob Bal: Brought forward, Oct 1</t>
  </si>
  <si>
    <t>Unob Bal: Antic nonexpenditure transfers (net)</t>
  </si>
  <si>
    <t>B1</t>
  </si>
  <si>
    <t>Unob Bal: Antic recov of prior year unpd/pd obl</t>
  </si>
  <si>
    <t>Appropriations (Special or Trust Fund) - Passport Security</t>
  </si>
  <si>
    <t>Appropriations (Special or Trust Fund) - Western Hemisphere Travel</t>
  </si>
  <si>
    <t>Appropriations (Special or Trust Fund) - Machine Readable Visa</t>
  </si>
  <si>
    <t>Appropriations (Special or Trust Fund) - Immigrant Visa Security</t>
  </si>
  <si>
    <t>Appropriations (Special or Trust Fund) - Affidavit of Support</t>
  </si>
  <si>
    <t>Appropriations (Special or Trust Fund) - Diversity Lottery</t>
  </si>
  <si>
    <t>Appropriations (Special or Trust Fund) - Expedited Passport Fees</t>
  </si>
  <si>
    <t>Anticipated Appropriation (Special or Trust Fund) - Passport Security</t>
  </si>
  <si>
    <t>Anticipated Appropriation (Special or Trust Fund) - Western Hemisphere Travel</t>
  </si>
  <si>
    <t>Anticipated Appropriation (Special or Trust Fund) - Machine Readable Visa</t>
  </si>
  <si>
    <t>Anticipated Appropriation (Special or Trust Fund) - Immigrant Visa Security</t>
  </si>
  <si>
    <t>Anticipated Appropriation (Special or Trust Fund) - Affidavit of Support</t>
  </si>
  <si>
    <t>Anticipated Appropriation (Special or Trust Fund) - Diversity Lottery</t>
  </si>
  <si>
    <t>Anticipated Appropriation (Special or Trust Fund) - Expedited Passport Fees</t>
  </si>
  <si>
    <t>BA: Disc: Spending auth:Antic colls, reimbs, other</t>
  </si>
  <si>
    <t>Total budgetary resources avail (disc. and mand.)</t>
  </si>
  <si>
    <t>Immigrant and Special Visa Activity</t>
  </si>
  <si>
    <t>Nonimmigrant Visa and Other Activity</t>
  </si>
  <si>
    <t>Passport Activity</t>
  </si>
  <si>
    <t>COVID-19</t>
  </si>
  <si>
    <t>CARES Act</t>
  </si>
  <si>
    <t>COVID Title 9 Emergency Funds PL 116-260</t>
  </si>
  <si>
    <t>Expedited Passport Fees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</si>
  <si>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</si>
  <si>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</si>
  <si>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</si>
  <si>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</si>
  <si>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</si>
  <si>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</si>
  <si>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</si>
  <si>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</si>
  <si>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Note, the authority to transfer unobligated balances and new budgetary authority to and from this account is pursuant to Section 134 of P.L. 115-245</t>
  </si>
  <si>
    <t xml:space="preserve">B2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</si>
  <si>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</si>
  <si>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</si>
  <si>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</si>
  <si>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</si>
  <si>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</si>
  <si>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</si>
  <si>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</si>
  <si>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2021-12-30 10:09 AM</t>
  </si>
  <si>
    <t xml:space="preserve">TAF(s) Included: </t>
  </si>
  <si>
    <t xml:space="preserve">19-5713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</si>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</sst>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2</v>
      </c>
      <c r="I13" s="5" t="s">
        <v>20</v>
      </c>
      <c r="J13" s="8"/>
      <c r="K13" s="6" t="s">
        <v>77</v>
      </c>
    </row>
    <row r="14" spans="1:11" x14ac:dyDescent="0.2">
      <c r="A14" s="1">
        <v>19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19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19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689409093</v>
      </c>
      <c r="K16" s="6" t="s">
        <v>28</v>
      </c>
    </row>
    <row r="17" spans="1:11" x14ac:dyDescent="0.2">
      <c r="A17" s="1">
        <v>19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/>
      <c r="K17" s="6" t="s">
        <v>77</v>
      </c>
    </row>
    <row r="18" spans="1:11" x14ac:dyDescent="0.2">
      <c r="A18" s="1">
        <v>19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1060</v>
      </c>
      <c r="H18" s="5" t="s">
        <v>77</v>
      </c>
      <c r="I18" s="5" t="s">
        <v>31</v>
      </c>
      <c r="J18" s="8">
        <v>123100000</v>
      </c>
      <c r="K18" s="6" t="s">
        <v>32</v>
      </c>
    </row>
    <row r="19" spans="1:11" x14ac:dyDescent="0.2">
      <c r="A19" s="1">
        <v>19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1061</v>
      </c>
      <c r="H19" s="5" t="s">
        <v>77</v>
      </c>
      <c r="I19" s="5" t="s">
        <v>33</v>
      </c>
      <c r="J19" s="8">
        <v>127530184</v>
      </c>
      <c r="K19" s="6" t="s">
        <v>77</v>
      </c>
    </row>
    <row r="20" spans="1:11" x14ac:dyDescent="0.2">
      <c r="A20" s="1">
        <v>19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1101</v>
      </c>
      <c r="H20" s="5">
        <v>3</v>
      </c>
      <c r="I20" s="5" t="s">
        <v>34</v>
      </c>
      <c r="J20" s="8"/>
      <c r="K20" s="6" t="s">
        <v>77</v>
      </c>
    </row>
    <row r="21" spans="1:11" x14ac:dyDescent="0.2">
      <c r="A21" s="1">
        <v>19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1101</v>
      </c>
      <c r="H21" s="5">
        <v>4</v>
      </c>
      <c r="I21" s="5" t="s">
        <v>35</v>
      </c>
      <c r="J21" s="8"/>
      <c r="K21" s="6" t="s">
        <v>77</v>
      </c>
    </row>
    <row r="22" spans="1:11" x14ac:dyDescent="0.2">
      <c r="A22" s="1">
        <v>19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1101</v>
      </c>
      <c r="H22" s="5">
        <v>5</v>
      </c>
      <c r="I22" s="5" t="s">
        <v>36</v>
      </c>
      <c r="J22" s="8"/>
      <c r="K22" s="6" t="s">
        <v>77</v>
      </c>
    </row>
    <row r="23" spans="1:11" x14ac:dyDescent="0.2">
      <c r="A23" s="1">
        <v>19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1101</v>
      </c>
      <c r="H23" s="5">
        <v>6</v>
      </c>
      <c r="I23" s="5" t="s">
        <v>37</v>
      </c>
      <c r="J23" s="8"/>
      <c r="K23" s="6" t="s">
        <v>77</v>
      </c>
    </row>
    <row r="24" spans="1:11" x14ac:dyDescent="0.2">
      <c r="A24" s="1">
        <v>19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1101</v>
      </c>
      <c r="H24" s="5">
        <v>7</v>
      </c>
      <c r="I24" s="5" t="s">
        <v>38</v>
      </c>
      <c r="J24" s="8"/>
      <c r="K24" s="6" t="s">
        <v>77</v>
      </c>
    </row>
    <row r="25" spans="1:11" x14ac:dyDescent="0.2">
      <c r="A25" s="1">
        <v>19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1101</v>
      </c>
      <c r="H25" s="5">
        <v>8</v>
      </c>
      <c r="I25" s="5" t="s">
        <v>39</v>
      </c>
      <c r="J25" s="8"/>
      <c r="K25" s="6" t="s">
        <v>77</v>
      </c>
    </row>
    <row r="26" spans="1:11" x14ac:dyDescent="0.2">
      <c r="A26" s="1">
        <v>19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1101</v>
      </c>
      <c r="H26" s="5">
        <v>9</v>
      </c>
      <c r="I26" s="5" t="s">
        <v>40</v>
      </c>
      <c r="J26" s="8"/>
      <c r="K26" s="6" t="s">
        <v>77</v>
      </c>
    </row>
    <row r="27" spans="1:11" x14ac:dyDescent="0.2">
      <c r="A27" s="1">
        <v>19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1150</v>
      </c>
      <c r="H27" s="5">
        <v>3</v>
      </c>
      <c r="I27" s="5" t="s">
        <v>41</v>
      </c>
      <c r="J27" s="8">
        <v>1000000000</v>
      </c>
      <c r="K27" s="6" t="s">
        <v>77</v>
      </c>
    </row>
    <row r="28" spans="1:11" x14ac:dyDescent="0.2">
      <c r="A28" s="1">
        <v>19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1150</v>
      </c>
      <c r="H28" s="5">
        <v>4</v>
      </c>
      <c r="I28" s="5" t="s">
        <v>42</v>
      </c>
      <c r="J28" s="8">
        <v>400000000</v>
      </c>
      <c r="K28" s="6" t="s">
        <v>77</v>
      </c>
    </row>
    <row r="29" spans="1:11" x14ac:dyDescent="0.2">
      <c r="A29" s="1">
        <v>19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1150</v>
      </c>
      <c r="H29" s="5">
        <v>5</v>
      </c>
      <c r="I29" s="5" t="s">
        <v>43</v>
      </c>
      <c r="J29" s="8">
        <v>1300000000</v>
      </c>
      <c r="K29" s="6" t="s">
        <v>77</v>
      </c>
    </row>
    <row r="30" spans="1:11" x14ac:dyDescent="0.2">
      <c r="A30" s="1">
        <v>19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1150</v>
      </c>
      <c r="H30" s="5">
        <v>6</v>
      </c>
      <c r="I30" s="5" t="s">
        <v>44</v>
      </c>
      <c r="J30" s="8">
        <v>70000000</v>
      </c>
      <c r="K30" s="6" t="s">
        <v>77</v>
      </c>
    </row>
    <row r="31" spans="1:11" x14ac:dyDescent="0.2">
      <c r="A31" s="1">
        <v>19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1150</v>
      </c>
      <c r="H31" s="5">
        <v>7</v>
      </c>
      <c r="I31" s="5" t="s">
        <v>45</v>
      </c>
      <c r="J31" s="8">
        <v>45000000</v>
      </c>
      <c r="K31" s="6" t="s">
        <v>77</v>
      </c>
    </row>
    <row r="32" spans="1:11" x14ac:dyDescent="0.2">
      <c r="A32" s="1">
        <v>19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1150</v>
      </c>
      <c r="H32" s="5">
        <v>8</v>
      </c>
      <c r="I32" s="5" t="s">
        <v>46</v>
      </c>
      <c r="J32" s="8">
        <v>10000000</v>
      </c>
      <c r="K32" s="6" t="s">
        <v>77</v>
      </c>
    </row>
    <row r="33" spans="1:11" x14ac:dyDescent="0.2">
      <c r="A33" s="1">
        <v>19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1150</v>
      </c>
      <c r="H33" s="5">
        <v>9</v>
      </c>
      <c r="I33" s="5" t="s">
        <v>47</v>
      </c>
      <c r="J33" s="8">
        <v>300000000</v>
      </c>
      <c r="K33" s="6" t="s">
        <v>77</v>
      </c>
    </row>
    <row r="34" spans="1:11" x14ac:dyDescent="0.2">
      <c r="A34" s="1">
        <v>19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1740</v>
      </c>
      <c r="H34" s="5" t="s">
        <v>77</v>
      </c>
      <c r="I34" s="5" t="s">
        <v>48</v>
      </c>
      <c r="J34" s="8">
        <v>25000000</v>
      </c>
      <c r="K34" s="6" t="s">
        <v>77</v>
      </c>
    </row>
    <row r="35" spans="1:11" x14ac:dyDescent="0.2">
      <c r="A35" s="10">
        <v>19</v>
      </c>
      <c r="B35" s="10" t="s">
        <v>77</v>
      </c>
      <c r="C35" s="10" t="s">
        <v>17</v>
      </c>
      <c r="D35" s="10" t="s">
        <v>18</v>
      </c>
      <c r="E35" s="10" t="s">
        <v>77</v>
      </c>
      <c r="F35" s="10" t="s">
        <v>77</v>
      </c>
      <c r="G35" s="11">
        <v>1920</v>
      </c>
      <c r="H35" s="11" t="s">
        <v>77</v>
      </c>
      <c r="I35" s="11" t="s">
        <v>49</v>
      </c>
      <c r="J35" s="12">
        <f>SUM(J16:J34)</f>
        <v>4090039277</v>
      </c>
      <c r="K35" s="13" t="s">
        <v>77</v>
      </c>
    </row>
    <row r="36" spans="1:11" x14ac:dyDescent="0.2">
      <c r="A36" s="1">
        <v>19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6011</v>
      </c>
      <c r="H36" s="5" t="s">
        <v>77</v>
      </c>
      <c r="I36" s="5" t="s">
        <v>50</v>
      </c>
      <c r="J36" s="8">
        <v>155380665</v>
      </c>
      <c r="K36" s="6" t="s">
        <v>77</v>
      </c>
    </row>
    <row r="37" spans="1:11" x14ac:dyDescent="0.2">
      <c r="A37" s="1">
        <v>19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6012</v>
      </c>
      <c r="H37" s="5" t="s">
        <v>77</v>
      </c>
      <c r="I37" s="5" t="s">
        <v>51</v>
      </c>
      <c r="J37" s="8">
        <v>1613406151</v>
      </c>
      <c r="K37" s="6" t="s">
        <v>77</v>
      </c>
    </row>
    <row r="38" spans="1:11" x14ac:dyDescent="0.2">
      <c r="A38" s="1">
        <v>19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6013</v>
      </c>
      <c r="H38" s="5" t="s">
        <v>77</v>
      </c>
      <c r="I38" s="5" t="s">
        <v>52</v>
      </c>
      <c r="J38" s="8">
        <v>1874368128</v>
      </c>
      <c r="K38" s="6" t="s">
        <v>77</v>
      </c>
    </row>
    <row r="39" spans="1:11" x14ac:dyDescent="0.2">
      <c r="A39" s="1">
        <v>19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6014</v>
      </c>
      <c r="H39" s="5" t="s">
        <v>77</v>
      </c>
      <c r="I39" s="5" t="s">
        <v>53</v>
      </c>
      <c r="J39" s="8">
        <v>16857127</v>
      </c>
      <c r="K39" s="6" t="s">
        <v>77</v>
      </c>
    </row>
    <row r="40" spans="1:11" x14ac:dyDescent="0.2">
      <c r="A40" s="1">
        <v>19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6015</v>
      </c>
      <c r="H40" s="5" t="s">
        <v>77</v>
      </c>
      <c r="I40" s="5" t="s">
        <v>54</v>
      </c>
      <c r="J40" s="8">
        <v>15027206</v>
      </c>
      <c r="K40" s="6" t="s">
        <v>77</v>
      </c>
    </row>
    <row r="41" spans="1:11" x14ac:dyDescent="0.2">
      <c r="A41" s="1">
        <v>19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6016</v>
      </c>
      <c r="H41" s="5" t="s">
        <v>77</v>
      </c>
      <c r="I41" s="5" t="s">
        <v>55</v>
      </c>
      <c r="J41" s="8">
        <v>15000000</v>
      </c>
      <c r="K41" s="6" t="s">
        <v>77</v>
      </c>
    </row>
    <row r="42" spans="1:11" x14ac:dyDescent="0.2">
      <c r="A42" s="1">
        <v>19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6017</v>
      </c>
      <c r="H42" s="5" t="s">
        <v>77</v>
      </c>
      <c r="I42" s="5" t="s">
        <v>56</v>
      </c>
      <c r="J42" s="8">
        <v>400000000</v>
      </c>
      <c r="K42" s="6" t="s">
        <v>77</v>
      </c>
    </row>
    <row r="43" spans="1:11" x14ac:dyDescent="0.2">
      <c r="A43" s="10">
        <v>19</v>
      </c>
      <c r="B43" s="10" t="s">
        <v>77</v>
      </c>
      <c r="C43" s="10" t="s">
        <v>17</v>
      </c>
      <c r="D43" s="10" t="s">
        <v>18</v>
      </c>
      <c r="E43" s="10" t="s">
        <v>77</v>
      </c>
      <c r="F43" s="10" t="s">
        <v>77</v>
      </c>
      <c r="G43" s="11">
        <v>6190</v>
      </c>
      <c r="H43" s="11" t="s">
        <v>77</v>
      </c>
      <c r="I43" s="11" t="s">
        <v>57</v>
      </c>
      <c r="J43" s="12">
        <f>IF(SUM(J16:J34)=SUM(J36:J42),SUM(J36:J42), "ERROR: Line 1920 &lt;&gt; Line 6190")</f>
        <v>4090039277</v>
      </c>
      <c r="K4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59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60</v>
      </c>
    </row>
    <row r="7" spans="1:2" x14ac:dyDescent="0.2">
      <c r="A7" s="1" t="s">
        <v>77</v>
      </c>
      <c r="B7" s="9" t="s">
        <v>77</v>
      </c>
    </row>
    <row r="8" spans="1:2" ht="25.5" x14ac:dyDescent="0.2">
      <c r="A8" s="14" t="s">
        <v>61</v>
      </c>
      <c r="B8" s="15" t="s">
        <v>62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63</v>
      </c>
    </row>
    <row r="11" spans="1:2" x14ac:dyDescent="0.2">
      <c r="A11" s="1" t="s">
        <v>77</v>
      </c>
      <c r="B11" s="9" t="s">
        <v>77</v>
      </c>
    </row>
    <row r="12" spans="1:2" ht="25.5" x14ac:dyDescent="0.2">
      <c r="A12" s="14" t="s">
        <v>64</v>
      </c>
      <c r="B12" s="15" t="s">
        <v>65</v>
      </c>
    </row>
    <row r="13" spans="1:2" ht="38.25" x14ac:dyDescent="0.2">
      <c r="A13" s="14" t="s">
        <v>66</v>
      </c>
      <c r="B13" s="15" t="s">
        <v>67</v>
      </c>
    </row>
    <row r="14" spans="1:2" x14ac:dyDescent="0.2">
      <c r="A14" s="1" t="s">
        <v>77</v>
      </c>
      <c r="B14" s="9" t="s">
        <v>77</v>
      </c>
    </row>
    <row r="15" spans="1:2" x14ac:dyDescent="0.2">
      <c r="A15" s="20" t="s">
        <v>68</v>
      </c>
      <c r="B15" s="19" t="s">
        <v>77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2022-06-20T16:31:30Z</dcterms:created>
  <dcterms:modified xsi:type="dcterms:W3CDTF">2022-06-20T20:31:30Z</dcterms:modified>
</cp:coreProperties>
</file>