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<sst xmlns="http://schemas.openxmlformats.org/spreadsheetml/2006/main" count="294" uniqueCount="57">
  <si>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</si>
  <si>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</si>
  <si>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</si>
  <si>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</si>
  <si>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</si>
  <si>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</si>
  <si>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</si>
  <si>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</si>
  <si>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</si>
  <si>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</si>
  <si>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</si>
  <si>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</si>
  <si>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</si>
  <si>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</si>
  <si>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</si>
  <si>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Emergencies in the Diplomatic and Consular Service (014-05-0522)</t>
  </si>
  <si>
    <t>TAFS: 19-0522 /X</t>
  </si>
  <si>
    <t>X</t>
  </si>
  <si>
    <t>0522</t>
  </si>
  <si>
    <t>IterNo</t>
  </si>
  <si>
    <t>Last Approved Apportionment: 2022-01-04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</si>
  <si>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</si>
  <si>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</si>
  <si>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</si>
  <si>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</si>
  <si>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</si>
  <si>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</si>
  <si>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</si>
  <si>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B1</t>
  </si>
  <si>
    <t>E</t>
  </si>
  <si>
    <t>Estimated - Estimated - Brought forward, Oct 1</t>
  </si>
  <si>
    <t>Unob Bal: Antic recov of prior year unpd/pd obl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</si>
  <si>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</si>
  <si>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</si>
  <si>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</si>
  <si>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</si>
  <si>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</si>
  <si>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Unforeseen Emergencies</t>
  </si>
  <si>
    <t>Rewards</t>
  </si>
  <si>
    <t>Operation Allies Welcome P.L. 117-43</t>
  </si>
  <si>
    <t>Operation Allies Welcome P.L. 117-70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</si>
  <si>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</si>
  <si>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</si>
  <si>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</si>
  <si>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</si>
  <si>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</si>
  <si>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</si>
  <si>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</si>
  <si>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</si>
  <si>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</si>
  <si>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</si>
  <si>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</si>
  <si>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</si>
  <si>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2022-03-23 01:56 PM</t>
  </si>
  <si>
    <t xml:space="preserve">TAF(s) Included: </t>
  </si>
  <si>
    <t xml:space="preserve">19-0522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</si>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</sst>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19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4</v>
      </c>
      <c r="I13" s="5" t="s">
        <v>20</v>
      </c>
      <c r="J13" s="8"/>
      <c r="K13" s="6" t="s">
        <v>56</v>
      </c>
    </row>
    <row r="14" spans="1:11" x14ac:dyDescent="0.2">
      <c r="A14" s="1">
        <v>19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19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19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351575076</v>
      </c>
      <c r="K16" s="6" t="s">
        <v>28</v>
      </c>
    </row>
    <row r="17" spans="1:11" x14ac:dyDescent="0.2">
      <c r="A17" s="1">
        <v>19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29</v>
      </c>
      <c r="I17" s="5" t="s">
        <v>30</v>
      </c>
      <c r="J17" s="8"/>
      <c r="K17" s="6" t="s">
        <v>56</v>
      </c>
    </row>
    <row r="18" spans="1:11" x14ac:dyDescent="0.2">
      <c r="A18" s="1">
        <v>19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1061</v>
      </c>
      <c r="H18" s="5" t="s">
        <v>56</v>
      </c>
      <c r="I18" s="5" t="s">
        <v>31</v>
      </c>
      <c r="J18" s="8">
        <v>10000000</v>
      </c>
      <c r="K18" s="6" t="s">
        <v>56</v>
      </c>
    </row>
    <row r="19" spans="1:11" x14ac:dyDescent="0.2">
      <c r="A19" s="1">
        <v>19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1100</v>
      </c>
      <c r="H19" s="5" t="s">
        <v>56</v>
      </c>
      <c r="I19" s="5" t="s">
        <v>32</v>
      </c>
      <c r="J19" s="8">
        <v>320785000</v>
      </c>
      <c r="K19" s="6" t="s">
        <v>56</v>
      </c>
    </row>
    <row r="20" spans="1:11" x14ac:dyDescent="0.2">
      <c r="A20" s="1">
        <v>19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1134</v>
      </c>
      <c r="H20" s="5" t="s">
        <v>56</v>
      </c>
      <c r="I20" s="5" t="s">
        <v>33</v>
      </c>
      <c r="J20" s="8"/>
      <c r="K20" s="6" t="s">
        <v>56</v>
      </c>
    </row>
    <row r="21" spans="1:11" x14ac:dyDescent="0.2">
      <c r="A21" s="1">
        <v>19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1740</v>
      </c>
      <c r="H21" s="5" t="s">
        <v>56</v>
      </c>
      <c r="I21" s="5" t="s">
        <v>34</v>
      </c>
      <c r="J21" s="8">
        <v>500000</v>
      </c>
      <c r="K21" s="6" t="s">
        <v>56</v>
      </c>
    </row>
    <row r="22" spans="1:11" x14ac:dyDescent="0.2">
      <c r="A22" s="10">
        <v>19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35</v>
      </c>
      <c r="J22" s="12">
        <f>SUM(J16:J21)</f>
        <v>682860076</v>
      </c>
      <c r="K22" s="13" t="s">
        <v>56</v>
      </c>
    </row>
    <row r="23" spans="1:11" x14ac:dyDescent="0.2">
      <c r="A23" s="1">
        <v>19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6001</v>
      </c>
      <c r="H23" s="5" t="s">
        <v>56</v>
      </c>
      <c r="I23" s="5" t="s">
        <v>36</v>
      </c>
      <c r="J23" s="8">
        <v>602431</v>
      </c>
      <c r="K23" s="6" t="s">
        <v>56</v>
      </c>
    </row>
    <row r="24" spans="1:11" x14ac:dyDescent="0.2">
      <c r="A24" s="1">
        <v>19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6011</v>
      </c>
      <c r="H24" s="5" t="s">
        <v>56</v>
      </c>
      <c r="I24" s="5" t="s">
        <v>37</v>
      </c>
      <c r="J24" s="8">
        <v>141669834</v>
      </c>
      <c r="K24" s="6" t="s">
        <v>56</v>
      </c>
    </row>
    <row r="25" spans="1:11" x14ac:dyDescent="0.2">
      <c r="A25" s="1">
        <v>19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6012</v>
      </c>
      <c r="H25" s="5" t="s">
        <v>56</v>
      </c>
      <c r="I25" s="5" t="s">
        <v>38</v>
      </c>
      <c r="J25" s="8">
        <v>227687811</v>
      </c>
      <c r="K25" s="6" t="s">
        <v>56</v>
      </c>
    </row>
    <row r="26" spans="1:11" x14ac:dyDescent="0.2">
      <c r="A26" s="1">
        <v>19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6014</v>
      </c>
      <c r="H26" s="5" t="s">
        <v>56</v>
      </c>
      <c r="I26" s="5" t="s">
        <v>39</v>
      </c>
      <c r="J26" s="8">
        <v>276900000</v>
      </c>
      <c r="K26" s="6" t="s">
        <v>56</v>
      </c>
    </row>
    <row r="27" spans="1:11" x14ac:dyDescent="0.2">
      <c r="A27" s="1">
        <v>19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6015</v>
      </c>
      <c r="H27" s="5" t="s">
        <v>56</v>
      </c>
      <c r="I27" s="5" t="s">
        <v>40</v>
      </c>
      <c r="J27" s="8">
        <v>36000000</v>
      </c>
      <c r="K27" s="6" t="s">
        <v>56</v>
      </c>
    </row>
    <row r="28" spans="1:11" x14ac:dyDescent="0.2">
      <c r="A28" s="10">
        <v>19</v>
      </c>
      <c r="B28" s="10" t="s">
        <v>56</v>
      </c>
      <c r="C28" s="10" t="s">
        <v>17</v>
      </c>
      <c r="D28" s="10" t="s">
        <v>18</v>
      </c>
      <c r="E28" s="10" t="s">
        <v>56</v>
      </c>
      <c r="F28" s="10" t="s">
        <v>56</v>
      </c>
      <c r="G28" s="11">
        <v>6190</v>
      </c>
      <c r="H28" s="11" t="s">
        <v>56</v>
      </c>
      <c r="I28" s="11" t="s">
        <v>41</v>
      </c>
      <c r="J28" s="12">
        <f>IF(SUM(J16:J21)=SUM(J23:J27),SUM(J23:J27), "ERROR: Line 1920 &lt;&gt; Line 6190")</f>
        <v>682860076</v>
      </c>
      <c r="K28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2022-06-20T16:29:48Z</dcterms:created>
  <dcterms:modified xsi:type="dcterms:W3CDTF">2022-06-20T20:29:48Z</dcterms:modified>
</cp:coreProperties>
</file>