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5" i="1"/>
</calcChain>
</file>

<file path=xl/sharedStrings.xml><?xml version="1.0" encoding="utf-8"?>
<sst xmlns="http://schemas.openxmlformats.org/spreadsheetml/2006/main" count="352" uniqueCount="69">
  <si>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</si>
  <si>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</si>
  <si>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</si>
  <si>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</si>
  <si>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</si>
  <si>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</si>
  <si>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</si>
  <si>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</si>
  <si>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</si>
  <si>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</si>
  <si>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</si>
  <si>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</si>
  <si>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</si>
  <si>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</si>
  <si>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</si>
  <si>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Educational and Cultural Exchange Programs (014-05-0209)</t>
  </si>
  <si>
    <t>TAFS: 19-0209 /X</t>
  </si>
  <si>
    <t>X</t>
  </si>
  <si>
    <t>0209</t>
  </si>
  <si>
    <t>IterNo</t>
  </si>
  <si>
    <t>Last Approved Apportionment: 2022-03-28</t>
  </si>
  <si>
    <t>RptCat</t>
  </si>
  <si>
    <t>NO</t>
  </si>
  <si>
    <t>Reporting Categories</t>
  </si>
  <si>
    <t>AdjAut</t>
  </si>
  <si>
    <t>Adjustment Authority provided</t>
  </si>
  <si>
    <t>DA</t>
  </si>
  <si>
    <t>Discretionary-Actual-Unob Bal: Brought forward, Oct 1</t>
  </si>
  <si>
    <t>B1</t>
  </si>
  <si>
    <t>DE</t>
  </si>
  <si>
    <t>Discretionary-Estimate-Unob Bal: Brought forward, Oct 1</t>
  </si>
  <si>
    <t>MA</t>
  </si>
  <si>
    <t>Mandatory-Actual- Unob Bal: Brought forward, Oct 1</t>
  </si>
  <si>
    <t>ME</t>
  </si>
  <si>
    <t>Mandatory-Estimate- Unob Bal: Brought forward, Oct 1</t>
  </si>
  <si>
    <t>Unob Bal: Antic nonexpenditure transfers (net)</t>
  </si>
  <si>
    <t>Unob Bal: Antic recov of prior year unpd/pd obl</t>
  </si>
  <si>
    <t>BA: Disc: Appropriation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</si>
  <si>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</si>
  <si>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</si>
  <si>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</si>
  <si>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</si>
  <si>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</si>
  <si>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</si>
  <si>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ECE Program, State, Afghanistan OCO</t>
  </si>
  <si>
    <t>ECE Program, State, Pakistan OCO</t>
  </si>
  <si>
    <t>ECE Program, Mandatory</t>
  </si>
  <si>
    <t>FY 2002 Supplemental</t>
  </si>
  <si>
    <t>CARES Act</t>
  </si>
  <si>
    <t>Additional Ukraine Supplemental, PL 117-128</t>
  </si>
  <si>
    <t>A1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</si>
  <si>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</si>
  <si>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</si>
  <si>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</si>
  <si>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</si>
  <si>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2022,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</si>
  <si>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</si>
  <si>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</si>
  <si>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</si>
  <si>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</si>
  <si>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</si>
  <si>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</si>
  <si>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</si>
  <si>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</si>
  <si>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</si>
  <si>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11:42 AM</t>
  </si>
  <si>
    <t xml:space="preserve">TAF(s) Included: </t>
  </si>
  <si>
    <t xml:space="preserve">19-0209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</si>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</sst>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19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4</v>
      </c>
      <c r="I13" s="5" t="s">
        <v>20</v>
      </c>
      <c r="J13" s="8"/>
      <c r="K13" s="6" t="s">
        <v>68</v>
      </c>
    </row>
    <row r="14" spans="1:11" x14ac:dyDescent="0.2">
      <c r="A14" s="1">
        <v>19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19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22</v>
      </c>
      <c r="I15" s="5" t="s">
        <v>25</v>
      </c>
      <c r="J15" s="8"/>
      <c r="K15" s="6" t="s">
        <v>68</v>
      </c>
    </row>
    <row r="16" spans="1:11" x14ac:dyDescent="0.2">
      <c r="A16" s="1">
        <v>19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26</v>
      </c>
      <c r="I16" s="5" t="s">
        <v>27</v>
      </c>
      <c r="J16" s="8">
        <v>76155120</v>
      </c>
      <c r="K16" s="6" t="s">
        <v>28</v>
      </c>
    </row>
    <row r="17" spans="1:11" x14ac:dyDescent="0.2">
      <c r="A17" s="1">
        <v>19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29</v>
      </c>
      <c r="I17" s="5" t="s">
        <v>30</v>
      </c>
      <c r="J17" s="8"/>
      <c r="K17" s="6" t="s">
        <v>68</v>
      </c>
    </row>
    <row r="18" spans="1:11" x14ac:dyDescent="0.2">
      <c r="A18" s="1">
        <v>19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1000</v>
      </c>
      <c r="H18" s="5" t="s">
        <v>31</v>
      </c>
      <c r="I18" s="5" t="s">
        <v>32</v>
      </c>
      <c r="J18" s="8">
        <v>537360</v>
      </c>
      <c r="K18" s="6" t="s">
        <v>28</v>
      </c>
    </row>
    <row r="19" spans="1:11" x14ac:dyDescent="0.2">
      <c r="A19" s="1">
        <v>19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1000</v>
      </c>
      <c r="H19" s="5" t="s">
        <v>33</v>
      </c>
      <c r="I19" s="5" t="s">
        <v>34</v>
      </c>
      <c r="J19" s="8"/>
      <c r="K19" s="6" t="s">
        <v>68</v>
      </c>
    </row>
    <row r="20" spans="1:11" x14ac:dyDescent="0.2">
      <c r="A20" s="1">
        <v>19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1060</v>
      </c>
      <c r="H20" s="5" t="s">
        <v>68</v>
      </c>
      <c r="I20" s="5" t="s">
        <v>35</v>
      </c>
      <c r="J20" s="8"/>
      <c r="K20" s="6" t="s">
        <v>68</v>
      </c>
    </row>
    <row r="21" spans="1:11" x14ac:dyDescent="0.2">
      <c r="A21" s="1">
        <v>19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1061</v>
      </c>
      <c r="H21" s="5" t="s">
        <v>68</v>
      </c>
      <c r="I21" s="5" t="s">
        <v>36</v>
      </c>
      <c r="J21" s="8">
        <v>18100000</v>
      </c>
      <c r="K21" s="6" t="s">
        <v>68</v>
      </c>
    </row>
    <row r="22" spans="1:11" x14ac:dyDescent="0.2">
      <c r="A22" s="1">
        <v>19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1100</v>
      </c>
      <c r="H22" s="5" t="s">
        <v>68</v>
      </c>
      <c r="I22" s="5" t="s">
        <v>37</v>
      </c>
      <c r="J22" s="8">
        <v>753000000</v>
      </c>
      <c r="K22" s="6" t="s">
        <v>68</v>
      </c>
    </row>
    <row r="23" spans="1:11" x14ac:dyDescent="0.2">
      <c r="A23" s="1">
        <v>19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1151</v>
      </c>
      <c r="H23" s="5" t="s">
        <v>68</v>
      </c>
      <c r="I23" s="5" t="s">
        <v>38</v>
      </c>
      <c r="J23" s="8">
        <v>10150000</v>
      </c>
      <c r="K23" s="6" t="s">
        <v>68</v>
      </c>
    </row>
    <row r="24" spans="1:11" x14ac:dyDescent="0.2">
      <c r="A24" s="1">
        <v>19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1740</v>
      </c>
      <c r="H24" s="5" t="s">
        <v>68</v>
      </c>
      <c r="I24" s="5" t="s">
        <v>39</v>
      </c>
      <c r="J24" s="8">
        <v>20000000</v>
      </c>
      <c r="K24" s="6" t="s">
        <v>68</v>
      </c>
    </row>
    <row r="25" spans="1:11" x14ac:dyDescent="0.2">
      <c r="A25" s="10">
        <v>19</v>
      </c>
      <c r="B25" s="10" t="s">
        <v>68</v>
      </c>
      <c r="C25" s="10" t="s">
        <v>17</v>
      </c>
      <c r="D25" s="10" t="s">
        <v>18</v>
      </c>
      <c r="E25" s="10" t="s">
        <v>68</v>
      </c>
      <c r="F25" s="10" t="s">
        <v>68</v>
      </c>
      <c r="G25" s="11">
        <v>1920</v>
      </c>
      <c r="H25" s="11" t="s">
        <v>68</v>
      </c>
      <c r="I25" s="11" t="s">
        <v>40</v>
      </c>
      <c r="J25" s="12">
        <f>SUM(J16:J24)</f>
        <v>877942480</v>
      </c>
      <c r="K25" s="13" t="s">
        <v>68</v>
      </c>
    </row>
    <row r="26" spans="1:11" x14ac:dyDescent="0.2">
      <c r="A26" s="1">
        <v>19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6001</v>
      </c>
      <c r="H26" s="5" t="s">
        <v>68</v>
      </c>
      <c r="I26" s="5" t="s">
        <v>41</v>
      </c>
      <c r="J26" s="8">
        <v>394057140</v>
      </c>
      <c r="K26" s="6" t="s">
        <v>68</v>
      </c>
    </row>
    <row r="27" spans="1:11" x14ac:dyDescent="0.2">
      <c r="A27" s="1">
        <v>19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6002</v>
      </c>
      <c r="H27" s="5" t="s">
        <v>68</v>
      </c>
      <c r="I27" s="5" t="s">
        <v>42</v>
      </c>
      <c r="J27" s="8">
        <v>467022110</v>
      </c>
      <c r="K27" s="6" t="s">
        <v>68</v>
      </c>
    </row>
    <row r="28" spans="1:11" x14ac:dyDescent="0.2">
      <c r="A28" s="1">
        <v>19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6004</v>
      </c>
      <c r="H28" s="5" t="s">
        <v>68</v>
      </c>
      <c r="I28" s="5" t="s">
        <v>43</v>
      </c>
      <c r="J28" s="8">
        <v>6750000</v>
      </c>
      <c r="K28" s="6" t="s">
        <v>68</v>
      </c>
    </row>
    <row r="29" spans="1:11" x14ac:dyDescent="0.2">
      <c r="A29" s="1">
        <v>19</v>
      </c>
      <c r="B29" s="1" t="s">
        <v>68</v>
      </c>
      <c r="C29" s="1" t="s">
        <v>17</v>
      </c>
      <c r="D29" s="1" t="s">
        <v>18</v>
      </c>
      <c r="E29" s="1" t="s">
        <v>68</v>
      </c>
      <c r="F29" s="1" t="s">
        <v>68</v>
      </c>
      <c r="G29" s="4">
        <v>6011</v>
      </c>
      <c r="H29" s="5" t="s">
        <v>68</v>
      </c>
      <c r="I29" s="5" t="s">
        <v>44</v>
      </c>
      <c r="J29" s="8">
        <v>128201</v>
      </c>
      <c r="K29" s="6" t="s">
        <v>68</v>
      </c>
    </row>
    <row r="30" spans="1:11" x14ac:dyDescent="0.2">
      <c r="A30" s="1">
        <v>19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6012</v>
      </c>
      <c r="H30" s="5" t="s">
        <v>68</v>
      </c>
      <c r="I30" s="5" t="s">
        <v>45</v>
      </c>
      <c r="J30" s="8">
        <v>15761</v>
      </c>
      <c r="K30" s="6" t="s">
        <v>68</v>
      </c>
    </row>
    <row r="31" spans="1:11" x14ac:dyDescent="0.2">
      <c r="A31" s="1">
        <v>19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6014</v>
      </c>
      <c r="H31" s="5" t="s">
        <v>68</v>
      </c>
      <c r="I31" s="5" t="s">
        <v>46</v>
      </c>
      <c r="J31" s="8">
        <v>537360</v>
      </c>
      <c r="K31" s="6" t="s">
        <v>68</v>
      </c>
    </row>
    <row r="32" spans="1:11" x14ac:dyDescent="0.2">
      <c r="A32" s="1">
        <v>19</v>
      </c>
      <c r="B32" s="1" t="s">
        <v>68</v>
      </c>
      <c r="C32" s="1" t="s">
        <v>17</v>
      </c>
      <c r="D32" s="1" t="s">
        <v>18</v>
      </c>
      <c r="E32" s="1" t="s">
        <v>68</v>
      </c>
      <c r="F32" s="1" t="s">
        <v>68</v>
      </c>
      <c r="G32" s="4">
        <v>6015</v>
      </c>
      <c r="H32" s="5" t="s">
        <v>68</v>
      </c>
      <c r="I32" s="5" t="s">
        <v>47</v>
      </c>
      <c r="J32" s="8">
        <v>7018</v>
      </c>
      <c r="K32" s="6" t="s">
        <v>68</v>
      </c>
    </row>
    <row r="33" spans="1:11" x14ac:dyDescent="0.2">
      <c r="A33" s="1">
        <v>19</v>
      </c>
      <c r="B33" s="1" t="s">
        <v>68</v>
      </c>
      <c r="C33" s="1" t="s">
        <v>17</v>
      </c>
      <c r="D33" s="1" t="s">
        <v>18</v>
      </c>
      <c r="E33" s="1" t="s">
        <v>68</v>
      </c>
      <c r="F33" s="1" t="s">
        <v>68</v>
      </c>
      <c r="G33" s="4">
        <v>6016</v>
      </c>
      <c r="H33" s="5" t="s">
        <v>68</v>
      </c>
      <c r="I33" s="5" t="s">
        <v>48</v>
      </c>
      <c r="J33" s="8">
        <v>24890</v>
      </c>
      <c r="K33" s="6" t="s">
        <v>68</v>
      </c>
    </row>
    <row r="34" spans="1:11" x14ac:dyDescent="0.2">
      <c r="A34" s="1">
        <v>19</v>
      </c>
      <c r="B34" s="1" t="s">
        <v>68</v>
      </c>
      <c r="C34" s="1" t="s">
        <v>17</v>
      </c>
      <c r="D34" s="1" t="s">
        <v>18</v>
      </c>
      <c r="E34" s="1" t="s">
        <v>68</v>
      </c>
      <c r="F34" s="1" t="s">
        <v>68</v>
      </c>
      <c r="G34" s="4">
        <v>6017</v>
      </c>
      <c r="H34" s="5" t="s">
        <v>68</v>
      </c>
      <c r="I34" s="5" t="s">
        <v>49</v>
      </c>
      <c r="J34" s="8">
        <v>9400000</v>
      </c>
      <c r="K34" s="6" t="s">
        <v>50</v>
      </c>
    </row>
    <row r="35" spans="1:11" x14ac:dyDescent="0.2">
      <c r="A35" s="10">
        <v>19</v>
      </c>
      <c r="B35" s="10" t="s">
        <v>68</v>
      </c>
      <c r="C35" s="10" t="s">
        <v>17</v>
      </c>
      <c r="D35" s="10" t="s">
        <v>18</v>
      </c>
      <c r="E35" s="10" t="s">
        <v>68</v>
      </c>
      <c r="F35" s="10" t="s">
        <v>68</v>
      </c>
      <c r="G35" s="11">
        <v>6190</v>
      </c>
      <c r="H35" s="11" t="s">
        <v>68</v>
      </c>
      <c r="I35" s="11" t="s">
        <v>51</v>
      </c>
      <c r="J35" s="12">
        <f>IF(SUM(J16:J24)=SUM(J26:J34),SUM(J26:J34), "ERROR: Line 1920 &lt;&gt; Line 6190")</f>
        <v>877942480</v>
      </c>
      <c r="K35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52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53</v>
      </c>
    </row>
    <row r="7" spans="1:2" x14ac:dyDescent="0.2">
      <c r="A7" s="1" t="s">
        <v>68</v>
      </c>
      <c r="B7" s="9" t="s">
        <v>68</v>
      </c>
    </row>
    <row r="8" spans="1:2" ht="38.25" x14ac:dyDescent="0.2">
      <c r="A8" s="14" t="s">
        <v>54</v>
      </c>
      <c r="B8" s="15" t="s">
        <v>55</v>
      </c>
    </row>
    <row r="9" spans="1:2" x14ac:dyDescent="0.2">
      <c r="A9" s="1" t="s">
        <v>68</v>
      </c>
      <c r="B9" s="9" t="s">
        <v>68</v>
      </c>
    </row>
    <row r="10" spans="1:2" x14ac:dyDescent="0.2">
      <c r="A10" s="1" t="s">
        <v>68</v>
      </c>
      <c r="B10" s="16" t="s">
        <v>56</v>
      </c>
    </row>
    <row r="11" spans="1:2" x14ac:dyDescent="0.2">
      <c r="A11" s="1" t="s">
        <v>68</v>
      </c>
      <c r="B11" s="9" t="s">
        <v>68</v>
      </c>
    </row>
    <row r="12" spans="1:2" ht="38.25" x14ac:dyDescent="0.2">
      <c r="A12" s="14" t="s">
        <v>57</v>
      </c>
      <c r="B12" s="15" t="s">
        <v>58</v>
      </c>
    </row>
    <row r="13" spans="1:2" x14ac:dyDescent="0.2">
      <c r="A13" s="1" t="s">
        <v>68</v>
      </c>
      <c r="B13" s="9" t="s">
        <v>68</v>
      </c>
    </row>
    <row r="14" spans="1:2" x14ac:dyDescent="0.2">
      <c r="A14" s="20" t="s">
        <v>59</v>
      </c>
      <c r="B14" s="19" t="s">
        <v>68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2022-08-25T12:34:40Z</dcterms:created>
  <dcterms:modified xsi:type="dcterms:W3CDTF">2022-08-25T16:34:41Z</dcterms:modified>
</cp:coreProperties>
</file>