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<sst xmlns="http://schemas.openxmlformats.org/spreadsheetml/2006/main" count="279" uniqueCount="57">
  <si>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</si>
  <si>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</si>
  <si>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</si>
  <si>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</si>
  <si>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</si>
  <si>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</si>
  <si>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</si>
  <si>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</si>
  <si>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</si>
  <si>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</si>
  <si>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</si>
  <si>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</si>
  <si>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</si>
  <si>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</si>
  <si>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</si>
  <si>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Capital Investment Fund (014-05-0120)</t>
  </si>
  <si>
    <t>TAFS: 19-0120 /X</t>
  </si>
  <si>
    <t>X</t>
  </si>
  <si>
    <t>0120</t>
  </si>
  <si>
    <t>IterNo</t>
  </si>
  <si>
    <t>Last Approved Apportionment: 2022-08-02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</si>
  <si>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</si>
  <si>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</si>
  <si>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</si>
  <si>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</si>
  <si>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</si>
  <si>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</si>
  <si>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</si>
  <si>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</si>
  <si>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Unob Bal: Antic nonexpenditure transfers (net)</t>
  </si>
  <si>
    <t>Unob Bal: Antic recov of prior year unpd/pd obl</t>
  </si>
  <si>
    <t>BA: Disc: Appropriation</t>
  </si>
  <si>
    <t>BA: Disc: Appropriation - Additional Ukraine Supplemental Funds, PL 117-128</t>
  </si>
  <si>
    <t>BA: Disc: Approps transferred from other accounts (Ukraine Supplemental Funds, PL 117-103)</t>
  </si>
  <si>
    <t>Total budgetary resources avail (disc. and mand.)</t>
  </si>
  <si>
    <t>Information Systems</t>
  </si>
  <si>
    <t>Ukraine Supplemental Funds, PL 117-103</t>
  </si>
  <si>
    <t>Additional Ukraine Supplemental Funds, PL 117-128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</si>
  <si>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</si>
  <si>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</si>
  <si>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</si>
  <si>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</si>
  <si>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</si>
  <si>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2022,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</si>
  <si>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</si>
  <si>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</si>
  <si>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</si>
  <si>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</si>
  <si>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</si>
  <si>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</si>
  <si>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</si>
  <si>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</si>
  <si>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</si>
  <si>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11:51 AM</t>
  </si>
  <si>
    <t xml:space="preserve">TAF(s) Included: </t>
  </si>
  <si>
    <t>19-0120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</si>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</sst>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19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5</v>
      </c>
      <c r="I13" s="5" t="s">
        <v>20</v>
      </c>
      <c r="J13" s="8"/>
      <c r="K13" s="6" t="s">
        <v>56</v>
      </c>
    </row>
    <row r="14" spans="1:11" x14ac:dyDescent="0.2">
      <c r="A14" s="1">
        <v>19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19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19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5915561</v>
      </c>
      <c r="K16" s="6" t="s">
        <v>28</v>
      </c>
    </row>
    <row r="17" spans="1:11" x14ac:dyDescent="0.2">
      <c r="A17" s="1">
        <v>19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1060</v>
      </c>
      <c r="H17" s="5" t="s">
        <v>56</v>
      </c>
      <c r="I17" s="5" t="s">
        <v>29</v>
      </c>
      <c r="J17" s="8">
        <v>25000000</v>
      </c>
      <c r="K17" s="6" t="s">
        <v>56</v>
      </c>
    </row>
    <row r="18" spans="1:11" x14ac:dyDescent="0.2">
      <c r="A18" s="1">
        <v>19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1061</v>
      </c>
      <c r="H18" s="5" t="s">
        <v>56</v>
      </c>
      <c r="I18" s="5" t="s">
        <v>30</v>
      </c>
      <c r="J18" s="8">
        <v>1500000</v>
      </c>
      <c r="K18" s="6" t="s">
        <v>56</v>
      </c>
    </row>
    <row r="19" spans="1:11" x14ac:dyDescent="0.2">
      <c r="A19" s="1">
        <v>19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1100</v>
      </c>
      <c r="H19" s="5" t="s">
        <v>56</v>
      </c>
      <c r="I19" s="5" t="s">
        <v>31</v>
      </c>
      <c r="J19" s="8">
        <v>300000000</v>
      </c>
      <c r="K19" s="6" t="s">
        <v>56</v>
      </c>
    </row>
    <row r="20" spans="1:11" x14ac:dyDescent="0.2">
      <c r="A20" s="1">
        <v>19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1100</v>
      </c>
      <c r="H20" s="5">
        <v>1</v>
      </c>
      <c r="I20" s="5" t="s">
        <v>32</v>
      </c>
      <c r="J20" s="8">
        <v>10000000</v>
      </c>
      <c r="K20" s="6" t="s">
        <v>56</v>
      </c>
    </row>
    <row r="21" spans="1:11" x14ac:dyDescent="0.2">
      <c r="A21" s="1">
        <v>19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1121</v>
      </c>
      <c r="H21" s="5" t="s">
        <v>56</v>
      </c>
      <c r="I21" s="5" t="s">
        <v>33</v>
      </c>
      <c r="J21" s="8">
        <v>24170000</v>
      </c>
      <c r="K21" s="6" t="s">
        <v>56</v>
      </c>
    </row>
    <row r="22" spans="1:11" x14ac:dyDescent="0.2">
      <c r="A22" s="10">
        <v>19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34</v>
      </c>
      <c r="J22" s="12">
        <f>SUM(J16:J21)</f>
        <v>366585561</v>
      </c>
      <c r="K22" s="13" t="s">
        <v>56</v>
      </c>
    </row>
    <row r="23" spans="1:11" x14ac:dyDescent="0.2">
      <c r="A23" s="1">
        <v>19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35</v>
      </c>
      <c r="J23" s="8">
        <v>332415561</v>
      </c>
      <c r="K23" s="6" t="s">
        <v>56</v>
      </c>
    </row>
    <row r="24" spans="1:11" x14ac:dyDescent="0.2">
      <c r="A24" s="1">
        <v>19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6015</v>
      </c>
      <c r="H24" s="5" t="s">
        <v>56</v>
      </c>
      <c r="I24" s="5" t="s">
        <v>36</v>
      </c>
      <c r="J24" s="8">
        <v>24170000</v>
      </c>
      <c r="K24" s="6" t="s">
        <v>56</v>
      </c>
    </row>
    <row r="25" spans="1:11" x14ac:dyDescent="0.2">
      <c r="A25" s="1">
        <v>19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6016</v>
      </c>
      <c r="H25" s="5" t="s">
        <v>56</v>
      </c>
      <c r="I25" s="5" t="s">
        <v>37</v>
      </c>
      <c r="J25" s="8">
        <v>10000000</v>
      </c>
      <c r="K25" s="6" t="s">
        <v>38</v>
      </c>
    </row>
    <row r="26" spans="1:11" x14ac:dyDescent="0.2">
      <c r="A26" s="10">
        <v>19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39</v>
      </c>
      <c r="J26" s="12">
        <f>IF(SUM(J16:J21)=SUM(J23:J25),SUM(J23:J25), "ERROR: Line 1920 &lt;&gt; Line 6190")</f>
        <v>366585561</v>
      </c>
      <c r="K2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44</v>
      </c>
    </row>
    <row r="11" spans="1:2" x14ac:dyDescent="0.2">
      <c r="A11" s="1" t="s">
        <v>56</v>
      </c>
      <c r="B11" s="9" t="s">
        <v>56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2022-08-25T12:05:07Z</dcterms:created>
  <dcterms:modified xsi:type="dcterms:W3CDTF">2022-08-25T16:05:08Z</dcterms:modified>
</cp:coreProperties>
</file>