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<sst xmlns="http://schemas.openxmlformats.org/spreadsheetml/2006/main" count="222" uniqueCount="51">
  <si>
    <t>FY 2022 Apportionment</t>
  </si>
  <si>
    <t>Funds provided by Public Law 116-123 &amp;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</si>
  <si>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</si>
  <si>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</si>
  <si>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</si>
  <si>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</si>
  <si>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</si>
  <si>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</si>
  <si>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</si>
  <si>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</si>
  <si>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</si>
  <si>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</si>
  <si>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</si>
  <si>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</si>
  <si>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</si>
  <si>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Diplomatic Programs (014-05-0113)</t>
  </si>
  <si>
    <t>TAFS: 19-0113 2020/2022</t>
  </si>
  <si>
    <t>0113</t>
  </si>
  <si>
    <t>IterNo</t>
  </si>
  <si>
    <t>Last Approved Apportionment: 2021-11-26</t>
  </si>
  <si>
    <t>RptCat</t>
  </si>
  <si>
    <t>NO</t>
  </si>
  <si>
    <t>Reporting Categories</t>
  </si>
  <si>
    <t>AdjAut</t>
  </si>
  <si>
    <t>Adjustment Authority provided</t>
  </si>
  <si>
    <t>A</t>
  </si>
  <si>
    <t>Actual - Unobligated balance brought forward</t>
  </si>
  <si>
    <t>B1</t>
  </si>
  <si>
    <t>Unob Bal: Antic recov of prior year unpd/pd obl</t>
  </si>
  <si>
    <t>Total budgetary resources avail (disc. and mand.)</t>
  </si>
  <si>
    <t>COVID-19 (P.L. 116-123)</t>
  </si>
  <si>
    <t>CARES Act (P.L. 116-136)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</si>
  <si>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</si>
  <si>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</si>
  <si>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</si>
  <si>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</si>
  <si>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</si>
  <si>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cancelled appropriations.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</si>
  <si>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</si>
  <si>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</si>
  <si>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</si>
  <si>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</si>
  <si>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</si>
  <si>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</si>
  <si>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</si>
  <si>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</si>
  <si>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</si>
  <si>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2022-02-15 02:15 PM</t>
  </si>
  <si>
    <t xml:space="preserve">TAF(s) Included: </t>
  </si>
  <si>
    <t xml:space="preserve">19-0113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</si>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</sst>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19</v>
      </c>
      <c r="B13" s="1">
        <v>2020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3</v>
      </c>
      <c r="I13" s="5" t="s">
        <v>19</v>
      </c>
      <c r="J13" s="8"/>
      <c r="K13" s="6" t="s">
        <v>50</v>
      </c>
    </row>
    <row r="14" spans="1:11" x14ac:dyDescent="0.2">
      <c r="A14" s="1">
        <v>19</v>
      </c>
      <c r="B14" s="1">
        <v>2020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19</v>
      </c>
      <c r="B15" s="1">
        <v>2020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19</v>
      </c>
      <c r="B16" s="1">
        <v>2020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11616181</v>
      </c>
      <c r="K16" s="6" t="s">
        <v>27</v>
      </c>
    </row>
    <row r="17" spans="1:11" x14ac:dyDescent="0.2">
      <c r="A17" s="1">
        <v>19</v>
      </c>
      <c r="B17" s="1">
        <v>2020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1061</v>
      </c>
      <c r="H17" s="5" t="s">
        <v>50</v>
      </c>
      <c r="I17" s="5" t="s">
        <v>28</v>
      </c>
      <c r="J17" s="8">
        <v>15000000</v>
      </c>
      <c r="K17" s="6" t="s">
        <v>50</v>
      </c>
    </row>
    <row r="18" spans="1:11" x14ac:dyDescent="0.2">
      <c r="A18" s="10">
        <v>19</v>
      </c>
      <c r="B18" s="10">
        <v>2020</v>
      </c>
      <c r="C18" s="10">
        <v>2022</v>
      </c>
      <c r="D18" s="10" t="s">
        <v>17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29</v>
      </c>
      <c r="J18" s="12">
        <f>SUM(J16:J17)</f>
        <v>26616181</v>
      </c>
      <c r="K18" s="13" t="s">
        <v>50</v>
      </c>
    </row>
    <row r="19" spans="1:11" x14ac:dyDescent="0.2">
      <c r="A19" s="1">
        <v>19</v>
      </c>
      <c r="B19" s="1">
        <v>2020</v>
      </c>
      <c r="C19" s="1">
        <v>2022</v>
      </c>
      <c r="D19" s="1" t="s">
        <v>17</v>
      </c>
      <c r="E19" s="1" t="s">
        <v>50</v>
      </c>
      <c r="F19" s="1" t="s">
        <v>50</v>
      </c>
      <c r="G19" s="4">
        <v>6011</v>
      </c>
      <c r="H19" s="5" t="s">
        <v>50</v>
      </c>
      <c r="I19" s="5" t="s">
        <v>30</v>
      </c>
      <c r="J19" s="8">
        <v>19447270</v>
      </c>
      <c r="K19" s="6" t="s">
        <v>50</v>
      </c>
    </row>
    <row r="20" spans="1:11" x14ac:dyDescent="0.2">
      <c r="A20" s="1">
        <v>19</v>
      </c>
      <c r="B20" s="1">
        <v>2020</v>
      </c>
      <c r="C20" s="1">
        <v>2022</v>
      </c>
      <c r="D20" s="1" t="s">
        <v>17</v>
      </c>
      <c r="E20" s="1" t="s">
        <v>50</v>
      </c>
      <c r="F20" s="1" t="s">
        <v>50</v>
      </c>
      <c r="G20" s="4">
        <v>6012</v>
      </c>
      <c r="H20" s="5" t="s">
        <v>50</v>
      </c>
      <c r="I20" s="5" t="s">
        <v>31</v>
      </c>
      <c r="J20" s="8">
        <v>7168911</v>
      </c>
      <c r="K20" s="6" t="s">
        <v>50</v>
      </c>
    </row>
    <row r="21" spans="1:11" x14ac:dyDescent="0.2">
      <c r="A21" s="10">
        <v>19</v>
      </c>
      <c r="B21" s="10">
        <v>2020</v>
      </c>
      <c r="C21" s="10">
        <v>2022</v>
      </c>
      <c r="D21" s="10" t="s">
        <v>17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32</v>
      </c>
      <c r="J21" s="12">
        <f>IF(SUM(J16:J17)=SUM(J19:J20),SUM(J19:J20), "ERROR: Line 1920 &lt;&gt; Line 6190")</f>
        <v>26616181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ht="38.25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2022-06-20T16:24:20Z</dcterms:created>
  <dcterms:modified xsi:type="dcterms:W3CDTF">2022-06-20T20:24:21Z</dcterms:modified>
</cp:coreProperties>
</file>