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9" i="1"/>
</calcChain>
</file>

<file path=xl/sharedStrings.xml><?xml version="1.0" encoding="utf-8"?>
<sst xmlns="http://schemas.openxmlformats.org/spreadsheetml/2006/main" count="243" uniqueCount="52">
  <si>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</si>
  <si>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</si>
  <si>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</si>
  <si>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</si>
  <si>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</si>
  <si>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</si>
  <si>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</si>
  <si>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</si>
  <si>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</si>
  <si>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</si>
  <si>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</si>
  <si>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</si>
  <si>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</si>
  <si>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State</t>
  </si>
  <si>
    <t>Bureau: Administration of Foreign Affairs</t>
  </si>
  <si>
    <t>Account: Working Capital Fund (014-05-4519)</t>
  </si>
  <si>
    <t>TAFS: 19-19-001-4519 /X</t>
  </si>
  <si>
    <t>X</t>
  </si>
  <si>
    <t>4519</t>
  </si>
  <si>
    <t>001</t>
  </si>
  <si>
    <t>IterNo</t>
  </si>
  <si>
    <t>Last Approved Apportionment: N\A, First Request of Year</t>
  </si>
  <si>
    <t>RptCat</t>
  </si>
  <si>
    <t>NO</t>
  </si>
  <si>
    <t>Reporting Categories</t>
  </si>
  <si>
    <t>AdjAut</t>
  </si>
  <si>
    <t>Adjustment Authority provided</t>
  </si>
  <si>
    <t>E</t>
  </si>
  <si>
    <t>Estimated - Estimated- Unob Bal: Brought forward, Oct 1</t>
  </si>
  <si>
    <t>Unob Bal: Antic recov of prior year unpd/pd obl</t>
  </si>
  <si>
    <t>BA: Disc: Spending auth:Antic colls, reimbs, other</t>
  </si>
  <si>
    <t>Total budgetary resources avail (disc. and mand.)</t>
  </si>
  <si>
    <t>Category A -- 1st quarter</t>
  </si>
  <si>
    <t>Category A -- 2nd quarter</t>
  </si>
  <si>
    <t>Category A -- 3rd quarter</t>
  </si>
  <si>
    <t>Total budgetary resources available</t>
  </si>
  <si>
    <t>A1</t>
  </si>
  <si>
    <t>OMB Footnotes</t>
  </si>
  <si>
    <t>Footnotes for Apportioned Amounts</t>
  </si>
  <si>
    <t xml:space="preserve">A1 </t>
  </si>
  <si>
    <t>Budget Authority amounts are hereby apportioned to the Category B activities listed.  To the extent authorized by law and with advance consultation and clearance by OMB on any necessary reprogramming or other notifications to the Congress, adjustments to the funding level for such activities resulting from adjustments to unobligated balances brought forward, recoveries of prior year unpaid obligations, and spending authority from offsetting collections, may be provided and/or allocations may be adjusted without further action by OMB.  If the previously approved column of subsequent reapportionment requests has changed, agency must footnote the changes accordingly with reference to the applicable reprogramming or other notifications to the Congress that resulted in the allocation adjustment.</t>
  </si>
  <si>
    <t>Footnotes for Budgetary Resources</t>
  </si>
  <si>
    <t>End of File</t>
  </si>
  <si>
    <t>OMB Approved this apportionment request using
the web-based apportionment system</t>
  </si>
  <si>
    <t>Mark Affixed By:</t>
  </si>
  <si>
    <t>/s/ signature</t>
  </si>
  <si>
    <t xml:space="preserve">Acting Deputy Associate Director for International Affairs Programs                                                                                                                                     </t>
  </si>
  <si>
    <t>Signed On:</t>
  </si>
  <si>
    <t>2021-09-14 12:41 PM</t>
  </si>
  <si>
    <t xml:space="preserve">TAF(s) Included: </t>
  </si>
  <si>
    <t>19-19-001-4519 \X (Working Capital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</si>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</sst>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19</v>
      </c>
      <c r="B13" s="1" t="s">
        <v>51</v>
      </c>
      <c r="C13" s="1" t="s">
        <v>17</v>
      </c>
      <c r="D13" s="1" t="s">
        <v>18</v>
      </c>
      <c r="E13" s="1">
        <v>19</v>
      </c>
      <c r="F13" s="1" t="s">
        <v>19</v>
      </c>
      <c r="G13" s="4" t="s">
        <v>20</v>
      </c>
      <c r="H13" s="5">
        <v>1</v>
      </c>
      <c r="I13" s="5" t="s">
        <v>21</v>
      </c>
      <c r="J13" s="8"/>
      <c r="K13" s="6" t="s">
        <v>51</v>
      </c>
    </row>
    <row r="14" spans="1:11" x14ac:dyDescent="0.2">
      <c r="A14" s="1">
        <v>19</v>
      </c>
      <c r="B14" s="1" t="s">
        <v>51</v>
      </c>
      <c r="C14" s="1" t="s">
        <v>17</v>
      </c>
      <c r="D14" s="1" t="s">
        <v>18</v>
      </c>
      <c r="E14" s="1">
        <v>19</v>
      </c>
      <c r="F14" s="1" t="s">
        <v>19</v>
      </c>
      <c r="G14" s="4" t="s">
        <v>22</v>
      </c>
      <c r="H14" s="5" t="s">
        <v>23</v>
      </c>
      <c r="I14" s="5" t="s">
        <v>24</v>
      </c>
      <c r="J14" s="8"/>
      <c r="K14" s="6" t="s">
        <v>51</v>
      </c>
    </row>
    <row r="15" spans="1:11" x14ac:dyDescent="0.2">
      <c r="A15" s="1">
        <v>19</v>
      </c>
      <c r="B15" s="1" t="s">
        <v>51</v>
      </c>
      <c r="C15" s="1" t="s">
        <v>17</v>
      </c>
      <c r="D15" s="1" t="s">
        <v>18</v>
      </c>
      <c r="E15" s="1">
        <v>19</v>
      </c>
      <c r="F15" s="1" t="s">
        <v>19</v>
      </c>
      <c r="G15" s="4" t="s">
        <v>25</v>
      </c>
      <c r="H15" s="5" t="s">
        <v>23</v>
      </c>
      <c r="I15" s="5" t="s">
        <v>26</v>
      </c>
      <c r="J15" s="8"/>
      <c r="K15" s="6" t="s">
        <v>51</v>
      </c>
    </row>
    <row r="16" spans="1:11" x14ac:dyDescent="0.2">
      <c r="A16" s="1">
        <v>19</v>
      </c>
      <c r="B16" s="1" t="s">
        <v>51</v>
      </c>
      <c r="C16" s="1" t="s">
        <v>17</v>
      </c>
      <c r="D16" s="1" t="s">
        <v>18</v>
      </c>
      <c r="E16" s="1">
        <v>19</v>
      </c>
      <c r="F16" s="1" t="s">
        <v>19</v>
      </c>
      <c r="G16" s="4">
        <v>1000</v>
      </c>
      <c r="H16" s="5" t="s">
        <v>27</v>
      </c>
      <c r="I16" s="5" t="s">
        <v>28</v>
      </c>
      <c r="J16" s="8">
        <v>866854000</v>
      </c>
      <c r="K16" s="6" t="s">
        <v>51</v>
      </c>
    </row>
    <row r="17" spans="1:11" x14ac:dyDescent="0.2">
      <c r="A17" s="1">
        <v>19</v>
      </c>
      <c r="B17" s="1" t="s">
        <v>51</v>
      </c>
      <c r="C17" s="1" t="s">
        <v>17</v>
      </c>
      <c r="D17" s="1" t="s">
        <v>18</v>
      </c>
      <c r="E17" s="1">
        <v>19</v>
      </c>
      <c r="F17" s="1" t="s">
        <v>19</v>
      </c>
      <c r="G17" s="4">
        <v>1061</v>
      </c>
      <c r="H17" s="5" t="s">
        <v>51</v>
      </c>
      <c r="I17" s="5" t="s">
        <v>29</v>
      </c>
      <c r="J17" s="8">
        <v>255286000</v>
      </c>
      <c r="K17" s="6" t="s">
        <v>51</v>
      </c>
    </row>
    <row r="18" spans="1:11" x14ac:dyDescent="0.2">
      <c r="A18" s="1">
        <v>19</v>
      </c>
      <c r="B18" s="1" t="s">
        <v>51</v>
      </c>
      <c r="C18" s="1" t="s">
        <v>17</v>
      </c>
      <c r="D18" s="1" t="s">
        <v>18</v>
      </c>
      <c r="E18" s="1">
        <v>19</v>
      </c>
      <c r="F18" s="1" t="s">
        <v>19</v>
      </c>
      <c r="G18" s="4">
        <v>1740</v>
      </c>
      <c r="H18" s="5" t="s">
        <v>51</v>
      </c>
      <c r="I18" s="5" t="s">
        <v>30</v>
      </c>
      <c r="J18" s="8">
        <v>4055629386</v>
      </c>
      <c r="K18" s="6" t="s">
        <v>51</v>
      </c>
    </row>
    <row r="19" spans="1:11" x14ac:dyDescent="0.2">
      <c r="A19" s="10">
        <v>19</v>
      </c>
      <c r="B19" s="10" t="s">
        <v>51</v>
      </c>
      <c r="C19" s="10" t="s">
        <v>17</v>
      </c>
      <c r="D19" s="10" t="s">
        <v>18</v>
      </c>
      <c r="E19" s="10">
        <v>19</v>
      </c>
      <c r="F19" s="10" t="s">
        <v>19</v>
      </c>
      <c r="G19" s="11">
        <v>1920</v>
      </c>
      <c r="H19" s="11" t="s">
        <v>51</v>
      </c>
      <c r="I19" s="11" t="s">
        <v>31</v>
      </c>
      <c r="J19" s="12">
        <f>SUM(J16:J18)</f>
        <v>5177769386</v>
      </c>
      <c r="K19" s="13" t="s">
        <v>51</v>
      </c>
    </row>
    <row r="20" spans="1:11" x14ac:dyDescent="0.2">
      <c r="A20" s="1">
        <v>19</v>
      </c>
      <c r="B20" s="1" t="s">
        <v>51</v>
      </c>
      <c r="C20" s="1" t="s">
        <v>17</v>
      </c>
      <c r="D20" s="1" t="s">
        <v>18</v>
      </c>
      <c r="E20" s="1">
        <v>19</v>
      </c>
      <c r="F20" s="1" t="s">
        <v>19</v>
      </c>
      <c r="G20" s="4">
        <v>6001</v>
      </c>
      <c r="H20" s="5" t="s">
        <v>51</v>
      </c>
      <c r="I20" s="5" t="s">
        <v>32</v>
      </c>
      <c r="J20" s="8">
        <v>2616748754</v>
      </c>
      <c r="K20" s="6" t="s">
        <v>51</v>
      </c>
    </row>
    <row r="21" spans="1:11" x14ac:dyDescent="0.2">
      <c r="A21" s="1">
        <v>19</v>
      </c>
      <c r="B21" s="1" t="s">
        <v>51</v>
      </c>
      <c r="C21" s="1" t="s">
        <v>17</v>
      </c>
      <c r="D21" s="1" t="s">
        <v>18</v>
      </c>
      <c r="E21" s="1">
        <v>19</v>
      </c>
      <c r="F21" s="1" t="s">
        <v>19</v>
      </c>
      <c r="G21" s="4">
        <v>6002</v>
      </c>
      <c r="H21" s="5" t="s">
        <v>51</v>
      </c>
      <c r="I21" s="5" t="s">
        <v>33</v>
      </c>
      <c r="J21" s="8">
        <v>1344331816</v>
      </c>
      <c r="K21" s="6" t="s">
        <v>51</v>
      </c>
    </row>
    <row r="22" spans="1:11" x14ac:dyDescent="0.2">
      <c r="A22" s="1">
        <v>19</v>
      </c>
      <c r="B22" s="1" t="s">
        <v>51</v>
      </c>
      <c r="C22" s="1" t="s">
        <v>17</v>
      </c>
      <c r="D22" s="1" t="s">
        <v>18</v>
      </c>
      <c r="E22" s="1">
        <v>19</v>
      </c>
      <c r="F22" s="1" t="s">
        <v>19</v>
      </c>
      <c r="G22" s="4">
        <v>6003</v>
      </c>
      <c r="H22" s="5" t="s">
        <v>51</v>
      </c>
      <c r="I22" s="5" t="s">
        <v>34</v>
      </c>
      <c r="J22" s="8">
        <v>1216688816</v>
      </c>
      <c r="K22" s="6" t="s">
        <v>51</v>
      </c>
    </row>
    <row r="23" spans="1:11" x14ac:dyDescent="0.2">
      <c r="A23" s="10">
        <v>19</v>
      </c>
      <c r="B23" s="10" t="s">
        <v>51</v>
      </c>
      <c r="C23" s="10" t="s">
        <v>17</v>
      </c>
      <c r="D23" s="10" t="s">
        <v>18</v>
      </c>
      <c r="E23" s="10">
        <v>19</v>
      </c>
      <c r="F23" s="10" t="s">
        <v>19</v>
      </c>
      <c r="G23" s="11">
        <v>6190</v>
      </c>
      <c r="H23" s="11" t="s">
        <v>51</v>
      </c>
      <c r="I23" s="11" t="s">
        <v>35</v>
      </c>
      <c r="J23" s="12">
        <f>IF(SUM(J16:J18)=SUM(J20:J22),SUM(J20:J22), "ERROR: Line 1920 &lt;&gt; Line 6190")</f>
        <v>5177769386</v>
      </c>
      <c r="K23"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37</v>
      </c>
    </row>
    <row r="4" spans="1:2" x14ac:dyDescent="0.2">
      <c r="A4" s="1" t="s">
        <v>51</v>
      </c>
      <c r="B4" s="9" t="s">
        <v>51</v>
      </c>
    </row>
    <row r="5" spans="1:2" x14ac:dyDescent="0.2">
      <c r="A5" s="1" t="s">
        <v>51</v>
      </c>
      <c r="B5" s="9" t="s">
        <v>51</v>
      </c>
    </row>
    <row r="6" spans="1:2" x14ac:dyDescent="0.2">
      <c r="A6" s="1" t="s">
        <v>51</v>
      </c>
      <c r="B6" s="16" t="s">
        <v>38</v>
      </c>
    </row>
    <row r="7" spans="1:2" x14ac:dyDescent="0.2">
      <c r="A7" s="1" t="s">
        <v>51</v>
      </c>
      <c r="B7" s="9" t="s">
        <v>51</v>
      </c>
    </row>
    <row r="8" spans="1:2" ht="89.25" x14ac:dyDescent="0.2">
      <c r="A8" s="14" t="s">
        <v>39</v>
      </c>
      <c r="B8" s="15" t="s">
        <v>40</v>
      </c>
    </row>
    <row r="9" spans="1:2" x14ac:dyDescent="0.2">
      <c r="A9" s="1" t="s">
        <v>51</v>
      </c>
      <c r="B9" s="9" t="s">
        <v>51</v>
      </c>
    </row>
    <row r="10" spans="1:2" x14ac:dyDescent="0.2">
      <c r="A10" s="1" t="s">
        <v>51</v>
      </c>
      <c r="B10" s="16" t="s">
        <v>41</v>
      </c>
    </row>
    <row r="11" spans="1:2" x14ac:dyDescent="0.2">
      <c r="A11" s="1" t="s">
        <v>51</v>
      </c>
      <c r="B11" s="9" t="s">
        <v>51</v>
      </c>
    </row>
    <row r="12" spans="1:2" x14ac:dyDescent="0.2">
      <c r="A12" s="1" t="s">
        <v>51</v>
      </c>
      <c r="B12" s="9" t="s">
        <v>51</v>
      </c>
    </row>
    <row r="13" spans="1:2" x14ac:dyDescent="0.2">
      <c r="A13" s="20" t="s">
        <v>42</v>
      </c>
      <c r="B13" s="19" t="s">
        <v>51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2022-08-23T15:31:43Z</dcterms:created>
  <dcterms:modified xsi:type="dcterms:W3CDTF">2022-08-23T19:31:44Z</dcterms:modified>
</cp:coreProperties>
</file>