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4" i="1"/>
</calcChain>
</file>

<file path=xl/sharedStrings.xml><?xml version="1.0" encoding="utf-8"?>
<sst xmlns="http://schemas.openxmlformats.org/spreadsheetml/2006/main" count="376" uniqueCount="82">
  <si>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</si>
  <si>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</si>
  <si>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</si>
  <si>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</si>
  <si>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</si>
  <si>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</si>
  <si>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</si>
  <si>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</si>
  <si>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</si>
  <si>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</si>
  <si>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</si>
  <si>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</si>
  <si>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</si>
  <si>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</si>
  <si>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Pension Benefit Guaranty Corporation</t>
  </si>
  <si>
    <t>Account: Pension Benefit Guaranty Corporation Fund (012-12-4204)</t>
  </si>
  <si>
    <t>TAFS: 16-4204 /X</t>
  </si>
  <si>
    <t>X</t>
  </si>
  <si>
    <t>4204</t>
  </si>
  <si>
    <t>IterNo</t>
  </si>
  <si>
    <t>Last Approved Apportionment: N\A, First Request of Year</t>
  </si>
  <si>
    <t>RptCat</t>
  </si>
  <si>
    <t>YES</t>
  </si>
  <si>
    <t>Reporting Categories</t>
  </si>
  <si>
    <t>AdjAut</t>
  </si>
  <si>
    <t>Adjustment Authority provided</t>
  </si>
  <si>
    <t>MA</t>
  </si>
  <si>
    <t>Unob Bal: Brought forward, Oct 1</t>
  </si>
  <si>
    <t>ME</t>
  </si>
  <si>
    <t>Unob Bal: Brought forward, Oct 1, Estimated</t>
  </si>
  <si>
    <t>B1</t>
  </si>
  <si>
    <t>BA: Disc: Spending auth: Collected</t>
  </si>
  <si>
    <t>BA: Disc: Spending auth: Antic colls, reimbs, other (Reimbursable)</t>
  </si>
  <si>
    <t>BA: Mand: Spending auth: Collected</t>
  </si>
  <si>
    <t>B4</t>
  </si>
  <si>
    <t>SEQ</t>
  </si>
  <si>
    <t>BA: Mand: Spending auth: Previously unavailable</t>
  </si>
  <si>
    <t>B2</t>
  </si>
  <si>
    <t>BA: Mand: Spending auth: New\Unob bal temp reduced</t>
  </si>
  <si>
    <t>B3</t>
  </si>
  <si>
    <t>BA: Mand: Spending auth:Antic colls, reimbs, other</t>
  </si>
  <si>
    <t>Total budgetary resources avail (disc. and mand.)</t>
  </si>
  <si>
    <t>Benefit Payment</t>
  </si>
  <si>
    <t>A1</t>
  </si>
  <si>
    <t>Financial Assistance</t>
  </si>
  <si>
    <t>Investment Management Fees</t>
  </si>
  <si>
    <t>1st quarter, Consolidated Administrative Budget</t>
  </si>
  <si>
    <t>A2</t>
  </si>
  <si>
    <t>2nd quarter, Consolidated Administrative Budget</t>
  </si>
  <si>
    <t>3rd quarter, Consolidated Administrative Budget</t>
  </si>
  <si>
    <t>4th quarter, Consolidated Administrative Budget</t>
  </si>
  <si>
    <t>Apportioned in FY 2023</t>
  </si>
  <si>
    <t>Budgetary Resources: Withheld pending rescission</t>
  </si>
  <si>
    <t>Budgetary Resources: Deferred</t>
  </si>
  <si>
    <t>Budgetary Resources: Unappor bal, revolving fnd</t>
  </si>
  <si>
    <t>Budgetary Resources: Exempt from apportionment</t>
  </si>
  <si>
    <t>Total budgetary resources available</t>
  </si>
  <si>
    <t>OMB Footnotes</t>
  </si>
  <si>
    <t>Footnotes for Apportioned Amounts</t>
  </si>
  <si>
    <t xml:space="preserve">A1 </t>
  </si>
  <si>
    <t>Benefit Payments, Financial Assistance and Investment Management Fees represent full-year FY 2022 funding.</t>
  </si>
  <si>
    <t xml:space="preserve">A2 </t>
  </si>
  <si>
    <t>The Consolidated Administrative Budget represents the FY 2022 initial apportionment at the current services level.</t>
  </si>
  <si>
    <t>Footnotes for Budgetary Resources</t>
  </si>
  <si>
    <t xml:space="preserve">B1 </t>
  </si>
  <si>
    <t>This amount represents estimated carryover funding as of June 30, 2021.</t>
  </si>
  <si>
    <t xml:space="preserve">B2 </t>
  </si>
  <si>
    <t>This amount represents the FY 2021 temporary sequester reduction to be made available for obligation in FY 2022.</t>
  </si>
  <si>
    <t xml:space="preserve">B3 </t>
  </si>
  <si>
    <t>This amount represents the required sequester reduction assuming the overhead portion of administrative expenses for this program requires spending authority (currently reflected as part of line 1840) equal to the estimated $139,516,007 as shown in the FY 2022 sequestration order (utilizing the same methodology used to derive the amount in the order). Due to the indefinite nature of the overhead portion of the administrative expenses in this account, the sequester amount may not be equal to the sequester amount reflected in the order. During the remainder of the fiscal year, if the necessary overhead portion of the administrative expenses is different from the $139,516,007 amount, the amount in dollars currently reflected on line 1823 is hereby automatically apportioned as follows: The agency will achieve the reduction by applying a 5.7% sequester to the actual obligations of the overhead portion of the administrative expenses (utilizing the same methodology used to derive the amount in the order) as required by the OMB Report to the Congress on the BBEDCA 251A Sequestration for Fiscal Year 2022 (May 28, 2021).</t>
  </si>
  <si>
    <t xml:space="preserve">B4 </t>
  </si>
  <si>
    <t>This amount represents anticipated and actual collections for FY 2022, and includes budgetary resources from two reimbursable interagency agreements with the Department of the Treasury for $1,000,000 to provide legal, technical, and actuarial information necessary to support the Multiemployer Pension Reform Act (MPRA) requirements. This amount also includes $378,000,000 for estimated and actual reimbursement from plans that previously received traditional financial assistance and are now eligible to receive special financial assistance.</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</si>
  <si>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</si>
  <si>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</si>
  <si>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</si>
  <si>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</si>
  <si>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</si>
  <si>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</si>
  <si>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2021-09-17 03:16 PM</t>
  </si>
  <si>
    <t xml:space="preserve">TAF(s) Included: </t>
  </si>
  <si>
    <t xml:space="preserve">16-4204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</si>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</sst>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16</v>
      </c>
      <c r="B13" s="1" t="s">
        <v>81</v>
      </c>
      <c r="C13" s="1" t="s">
        <v>17</v>
      </c>
      <c r="D13" s="1" t="s">
        <v>18</v>
      </c>
      <c r="E13" s="1" t="s">
        <v>81</v>
      </c>
      <c r="F13" s="1" t="s">
        <v>81</v>
      </c>
      <c r="G13" s="4" t="s">
        <v>19</v>
      </c>
      <c r="H13" s="5">
        <v>1</v>
      </c>
      <c r="I13" s="5" t="s">
        <v>20</v>
      </c>
      <c r="J13" s="8"/>
      <c r="K13" s="6" t="s">
        <v>81</v>
      </c>
    </row>
    <row r="14" spans="1:11" x14ac:dyDescent="0.2">
      <c r="A14" s="1">
        <v>16</v>
      </c>
      <c r="B14" s="1" t="s">
        <v>81</v>
      </c>
      <c r="C14" s="1" t="s">
        <v>17</v>
      </c>
      <c r="D14" s="1" t="s">
        <v>18</v>
      </c>
      <c r="E14" s="1" t="s">
        <v>81</v>
      </c>
      <c r="F14" s="1" t="s">
        <v>81</v>
      </c>
      <c r="G14" s="4" t="s">
        <v>21</v>
      </c>
      <c r="H14" s="5" t="s">
        <v>22</v>
      </c>
      <c r="I14" s="5" t="s">
        <v>23</v>
      </c>
      <c r="J14" s="8"/>
      <c r="K14" s="6" t="s">
        <v>81</v>
      </c>
    </row>
    <row r="15" spans="1:11" x14ac:dyDescent="0.2">
      <c r="A15" s="1">
        <v>16</v>
      </c>
      <c r="B15" s="1" t="s">
        <v>81</v>
      </c>
      <c r="C15" s="1" t="s">
        <v>17</v>
      </c>
      <c r="D15" s="1" t="s">
        <v>18</v>
      </c>
      <c r="E15" s="1" t="s">
        <v>81</v>
      </c>
      <c r="F15" s="1" t="s">
        <v>81</v>
      </c>
      <c r="G15" s="4" t="s">
        <v>24</v>
      </c>
      <c r="H15" s="5" t="s">
        <v>22</v>
      </c>
      <c r="I15" s="5" t="s">
        <v>25</v>
      </c>
      <c r="J15" s="8"/>
      <c r="K15" s="6" t="s">
        <v>81</v>
      </c>
    </row>
    <row r="16" spans="1:11" x14ac:dyDescent="0.2">
      <c r="A16" s="1">
        <v>16</v>
      </c>
      <c r="B16" s="1" t="s">
        <v>81</v>
      </c>
      <c r="C16" s="1" t="s">
        <v>17</v>
      </c>
      <c r="D16" s="1" t="s">
        <v>18</v>
      </c>
      <c r="E16" s="1" t="s">
        <v>81</v>
      </c>
      <c r="F16" s="1" t="s">
        <v>81</v>
      </c>
      <c r="G16" s="4">
        <v>1000</v>
      </c>
      <c r="H16" s="5" t="s">
        <v>26</v>
      </c>
      <c r="I16" s="5" t="s">
        <v>27</v>
      </c>
      <c r="J16" s="8"/>
      <c r="K16" s="6" t="s">
        <v>81</v>
      </c>
    </row>
    <row r="17" spans="1:11" x14ac:dyDescent="0.2">
      <c r="A17" s="1">
        <v>16</v>
      </c>
      <c r="B17" s="1" t="s">
        <v>81</v>
      </c>
      <c r="C17" s="1" t="s">
        <v>17</v>
      </c>
      <c r="D17" s="1" t="s">
        <v>18</v>
      </c>
      <c r="E17" s="1" t="s">
        <v>81</v>
      </c>
      <c r="F17" s="1" t="s">
        <v>81</v>
      </c>
      <c r="G17" s="4">
        <v>1000</v>
      </c>
      <c r="H17" s="5" t="s">
        <v>28</v>
      </c>
      <c r="I17" s="5" t="s">
        <v>29</v>
      </c>
      <c r="J17" s="8">
        <v>52272396085</v>
      </c>
      <c r="K17" s="6" t="s">
        <v>30</v>
      </c>
    </row>
    <row r="18" spans="1:11" x14ac:dyDescent="0.2">
      <c r="A18" s="1">
        <v>16</v>
      </c>
      <c r="B18" s="1" t="s">
        <v>81</v>
      </c>
      <c r="C18" s="1" t="s">
        <v>17</v>
      </c>
      <c r="D18" s="1" t="s">
        <v>18</v>
      </c>
      <c r="E18" s="1" t="s">
        <v>81</v>
      </c>
      <c r="F18" s="1" t="s">
        <v>81</v>
      </c>
      <c r="G18" s="4">
        <v>1700</v>
      </c>
      <c r="H18" s="5" t="s">
        <v>81</v>
      </c>
      <c r="I18" s="5" t="s">
        <v>31</v>
      </c>
      <c r="J18" s="8"/>
      <c r="K18" s="6" t="s">
        <v>81</v>
      </c>
    </row>
    <row r="19" spans="1:11" x14ac:dyDescent="0.2">
      <c r="A19" s="1">
        <v>16</v>
      </c>
      <c r="B19" s="1" t="s">
        <v>81</v>
      </c>
      <c r="C19" s="1" t="s">
        <v>17</v>
      </c>
      <c r="D19" s="1" t="s">
        <v>18</v>
      </c>
      <c r="E19" s="1" t="s">
        <v>81</v>
      </c>
      <c r="F19" s="1" t="s">
        <v>81</v>
      </c>
      <c r="G19" s="4">
        <v>1740</v>
      </c>
      <c r="H19" s="5" t="s">
        <v>81</v>
      </c>
      <c r="I19" s="5" t="s">
        <v>32</v>
      </c>
      <c r="J19" s="8"/>
      <c r="K19" s="6" t="s">
        <v>81</v>
      </c>
    </row>
    <row r="20" spans="1:11" x14ac:dyDescent="0.2">
      <c r="A20" s="1">
        <v>16</v>
      </c>
      <c r="B20" s="1" t="s">
        <v>81</v>
      </c>
      <c r="C20" s="1" t="s">
        <v>17</v>
      </c>
      <c r="D20" s="1" t="s">
        <v>18</v>
      </c>
      <c r="E20" s="1" t="s">
        <v>81</v>
      </c>
      <c r="F20" s="1" t="s">
        <v>81</v>
      </c>
      <c r="G20" s="4">
        <v>1800</v>
      </c>
      <c r="H20" s="5" t="s">
        <v>81</v>
      </c>
      <c r="I20" s="5" t="s">
        <v>33</v>
      </c>
      <c r="J20" s="8"/>
      <c r="K20" s="6" t="s">
        <v>34</v>
      </c>
    </row>
    <row r="21" spans="1:11" x14ac:dyDescent="0.2">
      <c r="A21" s="1">
        <v>16</v>
      </c>
      <c r="B21" s="1" t="s">
        <v>81</v>
      </c>
      <c r="C21" s="1" t="s">
        <v>17</v>
      </c>
      <c r="D21" s="1" t="s">
        <v>18</v>
      </c>
      <c r="E21" s="1" t="s">
        <v>81</v>
      </c>
      <c r="F21" s="1" t="s">
        <v>81</v>
      </c>
      <c r="G21" s="4">
        <v>1802</v>
      </c>
      <c r="H21" s="5" t="s">
        <v>35</v>
      </c>
      <c r="I21" s="5" t="s">
        <v>36</v>
      </c>
      <c r="J21" s="8">
        <v>7726414</v>
      </c>
      <c r="K21" s="6" t="s">
        <v>37</v>
      </c>
    </row>
    <row r="22" spans="1:11" x14ac:dyDescent="0.2">
      <c r="A22" s="1">
        <v>16</v>
      </c>
      <c r="B22" s="1" t="s">
        <v>81</v>
      </c>
      <c r="C22" s="1" t="s">
        <v>17</v>
      </c>
      <c r="D22" s="1" t="s">
        <v>18</v>
      </c>
      <c r="E22" s="1" t="s">
        <v>81</v>
      </c>
      <c r="F22" s="1" t="s">
        <v>81</v>
      </c>
      <c r="G22" s="4">
        <v>1823</v>
      </c>
      <c r="H22" s="5" t="s">
        <v>35</v>
      </c>
      <c r="I22" s="5" t="s">
        <v>38</v>
      </c>
      <c r="J22" s="8">
        <v>-7952412</v>
      </c>
      <c r="K22" s="6" t="s">
        <v>39</v>
      </c>
    </row>
    <row r="23" spans="1:11" x14ac:dyDescent="0.2">
      <c r="A23" s="1">
        <v>16</v>
      </c>
      <c r="B23" s="1" t="s">
        <v>81</v>
      </c>
      <c r="C23" s="1" t="s">
        <v>17</v>
      </c>
      <c r="D23" s="1" t="s">
        <v>18</v>
      </c>
      <c r="E23" s="1" t="s">
        <v>81</v>
      </c>
      <c r="F23" s="1" t="s">
        <v>81</v>
      </c>
      <c r="G23" s="4">
        <v>1840</v>
      </c>
      <c r="H23" s="5" t="s">
        <v>81</v>
      </c>
      <c r="I23" s="5" t="s">
        <v>40</v>
      </c>
      <c r="J23" s="8">
        <v>12767000000</v>
      </c>
      <c r="K23" s="6" t="s">
        <v>34</v>
      </c>
    </row>
    <row r="24" spans="1:11" x14ac:dyDescent="0.2">
      <c r="A24" s="10">
        <v>16</v>
      </c>
      <c r="B24" s="10" t="s">
        <v>81</v>
      </c>
      <c r="C24" s="10" t="s">
        <v>17</v>
      </c>
      <c r="D24" s="10" t="s">
        <v>18</v>
      </c>
      <c r="E24" s="10" t="s">
        <v>81</v>
      </c>
      <c r="F24" s="10" t="s">
        <v>81</v>
      </c>
      <c r="G24" s="11">
        <v>1920</v>
      </c>
      <c r="H24" s="11" t="s">
        <v>81</v>
      </c>
      <c r="I24" s="11" t="s">
        <v>41</v>
      </c>
      <c r="J24" s="12">
        <f>SUM(J16:J23)</f>
        <v>65039170087</v>
      </c>
      <c r="K24" s="13" t="s">
        <v>81</v>
      </c>
    </row>
    <row r="25" spans="1:11" x14ac:dyDescent="0.2">
      <c r="A25" s="1">
        <v>16</v>
      </c>
      <c r="B25" s="1" t="s">
        <v>81</v>
      </c>
      <c r="C25" s="1" t="s">
        <v>17</v>
      </c>
      <c r="D25" s="1" t="s">
        <v>18</v>
      </c>
      <c r="E25" s="1" t="s">
        <v>81</v>
      </c>
      <c r="F25" s="1" t="s">
        <v>81</v>
      </c>
      <c r="G25" s="4">
        <v>6011</v>
      </c>
      <c r="H25" s="5" t="s">
        <v>81</v>
      </c>
      <c r="I25" s="5" t="s">
        <v>42</v>
      </c>
      <c r="J25" s="8">
        <v>7311000000</v>
      </c>
      <c r="K25" s="6" t="s">
        <v>43</v>
      </c>
    </row>
    <row r="26" spans="1:11" x14ac:dyDescent="0.2">
      <c r="A26" s="1">
        <v>16</v>
      </c>
      <c r="B26" s="1" t="s">
        <v>81</v>
      </c>
      <c r="C26" s="1" t="s">
        <v>17</v>
      </c>
      <c r="D26" s="1" t="s">
        <v>18</v>
      </c>
      <c r="E26" s="1" t="s">
        <v>81</v>
      </c>
      <c r="F26" s="1" t="s">
        <v>81</v>
      </c>
      <c r="G26" s="4">
        <v>6012</v>
      </c>
      <c r="H26" s="5" t="s">
        <v>81</v>
      </c>
      <c r="I26" s="5" t="s">
        <v>44</v>
      </c>
      <c r="J26" s="8">
        <v>399000000</v>
      </c>
      <c r="K26" s="6" t="s">
        <v>43</v>
      </c>
    </row>
    <row r="27" spans="1:11" x14ac:dyDescent="0.2">
      <c r="A27" s="1">
        <v>16</v>
      </c>
      <c r="B27" s="1" t="s">
        <v>81</v>
      </c>
      <c r="C27" s="1" t="s">
        <v>17</v>
      </c>
      <c r="D27" s="1" t="s">
        <v>18</v>
      </c>
      <c r="E27" s="1" t="s">
        <v>81</v>
      </c>
      <c r="F27" s="1" t="s">
        <v>81</v>
      </c>
      <c r="G27" s="4">
        <v>6013</v>
      </c>
      <c r="H27" s="5" t="s">
        <v>81</v>
      </c>
      <c r="I27" s="5" t="s">
        <v>45</v>
      </c>
      <c r="J27" s="8">
        <v>138000000</v>
      </c>
      <c r="K27" s="6" t="s">
        <v>43</v>
      </c>
    </row>
    <row r="28" spans="1:11" x14ac:dyDescent="0.2">
      <c r="A28" s="1">
        <v>16</v>
      </c>
      <c r="B28" s="1" t="s">
        <v>81</v>
      </c>
      <c r="C28" s="1" t="s">
        <v>17</v>
      </c>
      <c r="D28" s="1" t="s">
        <v>18</v>
      </c>
      <c r="E28" s="1" t="s">
        <v>81</v>
      </c>
      <c r="F28" s="1" t="s">
        <v>81</v>
      </c>
      <c r="G28" s="4">
        <v>6112</v>
      </c>
      <c r="H28" s="5" t="s">
        <v>81</v>
      </c>
      <c r="I28" s="5" t="s">
        <v>46</v>
      </c>
      <c r="J28" s="8">
        <v>184441000</v>
      </c>
      <c r="K28" s="6" t="s">
        <v>47</v>
      </c>
    </row>
    <row r="29" spans="1:11" x14ac:dyDescent="0.2">
      <c r="A29" s="1">
        <v>16</v>
      </c>
      <c r="B29" s="1" t="s">
        <v>81</v>
      </c>
      <c r="C29" s="1" t="s">
        <v>17</v>
      </c>
      <c r="D29" s="1" t="s">
        <v>18</v>
      </c>
      <c r="E29" s="1" t="s">
        <v>81</v>
      </c>
      <c r="F29" s="1" t="s">
        <v>81</v>
      </c>
      <c r="G29" s="4">
        <v>6113</v>
      </c>
      <c r="H29" s="5" t="s">
        <v>81</v>
      </c>
      <c r="I29" s="5" t="s">
        <v>48</v>
      </c>
      <c r="J29" s="8">
        <v>84742000</v>
      </c>
      <c r="K29" s="6" t="s">
        <v>47</v>
      </c>
    </row>
    <row r="30" spans="1:11" x14ac:dyDescent="0.2">
      <c r="A30" s="1">
        <v>16</v>
      </c>
      <c r="B30" s="1" t="s">
        <v>81</v>
      </c>
      <c r="C30" s="1" t="s">
        <v>17</v>
      </c>
      <c r="D30" s="1" t="s">
        <v>18</v>
      </c>
      <c r="E30" s="1" t="s">
        <v>81</v>
      </c>
      <c r="F30" s="1" t="s">
        <v>81</v>
      </c>
      <c r="G30" s="4">
        <v>6114</v>
      </c>
      <c r="H30" s="5" t="s">
        <v>81</v>
      </c>
      <c r="I30" s="5" t="s">
        <v>49</v>
      </c>
      <c r="J30" s="8">
        <v>86428000</v>
      </c>
      <c r="K30" s="6" t="s">
        <v>47</v>
      </c>
    </row>
    <row r="31" spans="1:11" x14ac:dyDescent="0.2">
      <c r="A31" s="1">
        <v>16</v>
      </c>
      <c r="B31" s="1" t="s">
        <v>81</v>
      </c>
      <c r="C31" s="1" t="s">
        <v>17</v>
      </c>
      <c r="D31" s="1" t="s">
        <v>18</v>
      </c>
      <c r="E31" s="1" t="s">
        <v>81</v>
      </c>
      <c r="F31" s="1" t="s">
        <v>81</v>
      </c>
      <c r="G31" s="4">
        <v>6115</v>
      </c>
      <c r="H31" s="5" t="s">
        <v>81</v>
      </c>
      <c r="I31" s="5" t="s">
        <v>50</v>
      </c>
      <c r="J31" s="8">
        <v>100725999</v>
      </c>
      <c r="K31" s="6" t="s">
        <v>47</v>
      </c>
    </row>
    <row r="32" spans="1:11" x14ac:dyDescent="0.2">
      <c r="A32" s="1">
        <v>16</v>
      </c>
      <c r="B32" s="1" t="s">
        <v>81</v>
      </c>
      <c r="C32" s="1" t="s">
        <v>17</v>
      </c>
      <c r="D32" s="1" t="s">
        <v>18</v>
      </c>
      <c r="E32" s="1" t="s">
        <v>81</v>
      </c>
      <c r="F32" s="1" t="s">
        <v>81</v>
      </c>
      <c r="G32" s="4">
        <v>6170</v>
      </c>
      <c r="H32" s="5" t="s">
        <v>81</v>
      </c>
      <c r="I32" s="5" t="s">
        <v>51</v>
      </c>
      <c r="J32" s="8"/>
      <c r="K32" s="6" t="s">
        <v>81</v>
      </c>
    </row>
    <row r="33" spans="1:11" x14ac:dyDescent="0.2">
      <c r="A33" s="1">
        <v>16</v>
      </c>
      <c r="B33" s="1" t="s">
        <v>81</v>
      </c>
      <c r="C33" s="1" t="s">
        <v>17</v>
      </c>
      <c r="D33" s="1" t="s">
        <v>18</v>
      </c>
      <c r="E33" s="1" t="s">
        <v>81</v>
      </c>
      <c r="F33" s="1" t="s">
        <v>81</v>
      </c>
      <c r="G33" s="4">
        <v>6180</v>
      </c>
      <c r="H33" s="5" t="s">
        <v>81</v>
      </c>
      <c r="I33" s="5" t="s">
        <v>52</v>
      </c>
      <c r="J33" s="8"/>
      <c r="K33" s="6" t="s">
        <v>81</v>
      </c>
    </row>
    <row r="34" spans="1:11" x14ac:dyDescent="0.2">
      <c r="A34" s="1">
        <v>16</v>
      </c>
      <c r="B34" s="1" t="s">
        <v>81</v>
      </c>
      <c r="C34" s="1" t="s">
        <v>17</v>
      </c>
      <c r="D34" s="1" t="s">
        <v>18</v>
      </c>
      <c r="E34" s="1" t="s">
        <v>81</v>
      </c>
      <c r="F34" s="1" t="s">
        <v>81</v>
      </c>
      <c r="G34" s="4">
        <v>6181</v>
      </c>
      <c r="H34" s="5" t="s">
        <v>81</v>
      </c>
      <c r="I34" s="5" t="s">
        <v>53</v>
      </c>
      <c r="J34" s="8"/>
      <c r="K34" s="6" t="s">
        <v>81</v>
      </c>
    </row>
    <row r="35" spans="1:11" x14ac:dyDescent="0.2">
      <c r="A35" s="1">
        <v>16</v>
      </c>
      <c r="B35" s="1" t="s">
        <v>81</v>
      </c>
      <c r="C35" s="1" t="s">
        <v>17</v>
      </c>
      <c r="D35" s="1" t="s">
        <v>18</v>
      </c>
      <c r="E35" s="1" t="s">
        <v>81</v>
      </c>
      <c r="F35" s="1" t="s">
        <v>81</v>
      </c>
      <c r="G35" s="4">
        <v>6182</v>
      </c>
      <c r="H35" s="5" t="s">
        <v>81</v>
      </c>
      <c r="I35" s="5" t="s">
        <v>54</v>
      </c>
      <c r="J35" s="8">
        <v>56734833088</v>
      </c>
      <c r="K35" s="6" t="s">
        <v>81</v>
      </c>
    </row>
    <row r="36" spans="1:11" x14ac:dyDescent="0.2">
      <c r="A36" s="1">
        <v>16</v>
      </c>
      <c r="B36" s="1" t="s">
        <v>81</v>
      </c>
      <c r="C36" s="1" t="s">
        <v>17</v>
      </c>
      <c r="D36" s="1" t="s">
        <v>18</v>
      </c>
      <c r="E36" s="1" t="s">
        <v>81</v>
      </c>
      <c r="F36" s="1" t="s">
        <v>81</v>
      </c>
      <c r="G36" s="4">
        <v>6183</v>
      </c>
      <c r="H36" s="5" t="s">
        <v>81</v>
      </c>
      <c r="I36" s="5" t="s">
        <v>55</v>
      </c>
      <c r="J36" s="8"/>
      <c r="K36" s="6" t="s">
        <v>81</v>
      </c>
    </row>
    <row r="37" spans="1:11" x14ac:dyDescent="0.2">
      <c r="A37" s="10">
        <v>16</v>
      </c>
      <c r="B37" s="10" t="s">
        <v>81</v>
      </c>
      <c r="C37" s="10" t="s">
        <v>17</v>
      </c>
      <c r="D37" s="10" t="s">
        <v>18</v>
      </c>
      <c r="E37" s="10" t="s">
        <v>81</v>
      </c>
      <c r="F37" s="10" t="s">
        <v>81</v>
      </c>
      <c r="G37" s="11">
        <v>6190</v>
      </c>
      <c r="H37" s="11" t="s">
        <v>81</v>
      </c>
      <c r="I37" s="11" t="s">
        <v>56</v>
      </c>
      <c r="J37" s="12">
        <f>IF(SUM(J16:J23)=SUM(J25:J36),SUM(J25:J36), "ERROR: Line 1920 &lt;&gt; Line 6190")</f>
        <v>65039170087</v>
      </c>
      <c r="K37" s="13" t="s">
        <v>81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57</v>
      </c>
    </row>
    <row r="4" spans="1:2" x14ac:dyDescent="0.2">
      <c r="A4" s="1" t="s">
        <v>81</v>
      </c>
      <c r="B4" s="9" t="s">
        <v>81</v>
      </c>
    </row>
    <row r="5" spans="1:2" x14ac:dyDescent="0.2">
      <c r="A5" s="1" t="s">
        <v>81</v>
      </c>
      <c r="B5" s="9" t="s">
        <v>81</v>
      </c>
    </row>
    <row r="6" spans="1:2" x14ac:dyDescent="0.2">
      <c r="A6" s="1" t="s">
        <v>81</v>
      </c>
      <c r="B6" s="16" t="s">
        <v>58</v>
      </c>
    </row>
    <row r="7" spans="1:2" x14ac:dyDescent="0.2">
      <c r="A7" s="1" t="s">
        <v>81</v>
      </c>
      <c r="B7" s="9" t="s">
        <v>81</v>
      </c>
    </row>
    <row r="8" spans="1:2" x14ac:dyDescent="0.2">
      <c r="A8" s="14" t="s">
        <v>59</v>
      </c>
      <c r="B8" s="15" t="s">
        <v>60</v>
      </c>
    </row>
    <row r="9" spans="1:2" x14ac:dyDescent="0.2">
      <c r="A9" s="14" t="s">
        <v>61</v>
      </c>
      <c r="B9" s="15" t="s">
        <v>62</v>
      </c>
    </row>
    <row r="10" spans="1:2" x14ac:dyDescent="0.2">
      <c r="A10" s="1" t="s">
        <v>81</v>
      </c>
      <c r="B10" s="9" t="s">
        <v>81</v>
      </c>
    </row>
    <row r="11" spans="1:2" x14ac:dyDescent="0.2">
      <c r="A11" s="1" t="s">
        <v>81</v>
      </c>
      <c r="B11" s="16" t="s">
        <v>63</v>
      </c>
    </row>
    <row r="12" spans="1:2" x14ac:dyDescent="0.2">
      <c r="A12" s="1" t="s">
        <v>81</v>
      </c>
      <c r="B12" s="9" t="s">
        <v>81</v>
      </c>
    </row>
    <row r="13" spans="1:2" x14ac:dyDescent="0.2">
      <c r="A13" s="14" t="s">
        <v>64</v>
      </c>
      <c r="B13" s="15" t="s">
        <v>65</v>
      </c>
    </row>
    <row r="14" spans="1:2" x14ac:dyDescent="0.2">
      <c r="A14" s="14" t="s">
        <v>66</v>
      </c>
      <c r="B14" s="15" t="s">
        <v>67</v>
      </c>
    </row>
    <row r="15" spans="1:2" ht="127.5" x14ac:dyDescent="0.2">
      <c r="A15" s="14" t="s">
        <v>68</v>
      </c>
      <c r="B15" s="15" t="s">
        <v>69</v>
      </c>
    </row>
    <row r="16" spans="1:2" ht="63.75" x14ac:dyDescent="0.2">
      <c r="A16" s="14" t="s">
        <v>70</v>
      </c>
      <c r="B16" s="15" t="s">
        <v>71</v>
      </c>
    </row>
    <row r="17" spans="1:2" x14ac:dyDescent="0.2">
      <c r="A17" s="1" t="s">
        <v>81</v>
      </c>
      <c r="B17" s="9" t="s">
        <v>81</v>
      </c>
    </row>
    <row r="18" spans="1:2" x14ac:dyDescent="0.2">
      <c r="A18" s="20" t="s">
        <v>72</v>
      </c>
      <c r="B18" s="19" t="s">
        <v>81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2022-08-23T15:28:27Z</dcterms:created>
  <dcterms:modified xsi:type="dcterms:W3CDTF">2022-08-23T19:28:27Z</dcterms:modified>
</cp:coreProperties>
</file>