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<sst xmlns="http://schemas.openxmlformats.org/spreadsheetml/2006/main" count="276" uniqueCount="70">
  <si>
    <t>FY 2022 Apportionment</t>
  </si>
  <si>
    <t>Funds provided by Public Law 108-447</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</si>
  <si>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</si>
  <si>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</si>
  <si>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</si>
  <si>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</si>
  <si>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</si>
  <si>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</si>
  <si>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</si>
  <si>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</si>
  <si>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</si>
  <si>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</si>
  <si>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</si>
  <si>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</si>
  <si>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</si>
  <si>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State Unemployment Insurance and Employment Service Operations (012-05-0179)</t>
  </si>
  <si>
    <t>Treas Account: Salaries and Expenses, H-1B Funded</t>
  </si>
  <si>
    <t>TAFS: 16-5142 /X</t>
  </si>
  <si>
    <t>X</t>
  </si>
  <si>
    <t>5142</t>
  </si>
  <si>
    <t>IterNo</t>
  </si>
  <si>
    <t>Last Approved Apportionment: 2021-09-17</t>
  </si>
  <si>
    <t>RptCat</t>
  </si>
  <si>
    <t>NO</t>
  </si>
  <si>
    <t>Reporting Categories</t>
  </si>
  <si>
    <t>AdjAut</t>
  </si>
  <si>
    <t>YES</t>
  </si>
  <si>
    <t>Adjustment Authority provided</t>
  </si>
  <si>
    <t>ME</t>
  </si>
  <si>
    <t>Unob Bal: Brought forward, October 1, Estimated</t>
  </si>
  <si>
    <t>B1</t>
  </si>
  <si>
    <t>Unob Bal: Antic recov of prior year unpd/pd obl</t>
  </si>
  <si>
    <t>B2</t>
  </si>
  <si>
    <t>BA: Mand: Approp (previously unavail) (spec/trust)</t>
  </si>
  <si>
    <t>B3</t>
  </si>
  <si>
    <t>BA: Mand: New\Unob bal of approps temp reduced</t>
  </si>
  <si>
    <t>B4</t>
  </si>
  <si>
    <t>BA: Mand: Anticipated appropriation</t>
  </si>
  <si>
    <t>B6</t>
  </si>
  <si>
    <t>Total budgetary resources avail (disc. and mand.)</t>
  </si>
  <si>
    <t>H-1B Fees Application Processing and Enforcement (S&amp;E)</t>
  </si>
  <si>
    <t>Total budgetary resources available</t>
  </si>
  <si>
    <t>A2, A3</t>
  </si>
  <si>
    <t>OMB Footnotes</t>
  </si>
  <si>
    <t>Footnotes for Apportioned Amounts</t>
  </si>
  <si>
    <t xml:space="preserve">A2 </t>
  </si>
  <si>
    <t>This apportionment for H1-B fees reflects an estimated carryover total of $13,937,931 and the following estimated funds: 1) $500,000 in recovery of prior year unpaid obligations; 2) $1,520,875 in temporarily sequestered funds in FY 2021 that will be returned in FY 2022; 3) -$1,106,538 in estimated sequestered funds in FY 2022; and 4) $19,412,937 in H1-B fees collected in FY 2022.</t>
  </si>
  <si>
    <t xml:space="preserve">A3 </t>
  </si>
  <si>
    <t>In addition to the amounts apportioned above, a $7,500,000 rescission enacted in P.L. 116-260 and extended in P.L. 117-43 is automatically precluded from obligation from this account via OMB Bulletin No. 21-05.</t>
  </si>
  <si>
    <t>Footnotes for Budgetary Resources</t>
  </si>
  <si>
    <t xml:space="preserve">B1 </t>
  </si>
  <si>
    <t>This amount represents estimated carryover funding as of October 1, 2021.</t>
  </si>
  <si>
    <t xml:space="preserve">B2 </t>
  </si>
  <si>
    <t>$500,000 represents estimated recoveries from prior periods based on past years' experience.</t>
  </si>
  <si>
    <t xml:space="preserve">B3 </t>
  </si>
  <si>
    <t>This amount reflects the estimated FY 2021 temporarily sequestered funds to be made available in FY 2022.</t>
  </si>
  <si>
    <t xml:space="preserve">B4 </t>
  </si>
  <si>
    <t>The amount on line 1232 is the required sequester amount in dollars assuming that the program receives appropriations equal to the amount listed on line 1250. Due to the indefinite nature of a portion of this account, the sequester amount in dollars may not be equal to the sequester amount in dollars reflected in the OMB Report to the Congress on the BBEDCA 251A Sequestration for Fiscal Year 2022 (May 28, 2021). During the remainder of the fiscal year, if the actual appropriation is different from the amount listed on line 1250, the amount in dollars currently reflected on line 1232 is hereby automatically apportioned as follows: The agency will achieve the reduction by applying a 5.7% reduction to actual revenues collected per Treasury warrants from this account from the beginning of the fiscal year.</t>
  </si>
  <si>
    <t xml:space="preserve">B6 </t>
  </si>
  <si>
    <t>ETA anticipates the collection of $19,412,937 in H1-B fees for this S&amp;E account in Fiscal Year 2022.</t>
  </si>
  <si>
    <t>End of File</t>
  </si>
  <si>
    <t>OMB Approved this apportionment request using
the web-based apportionment system</t>
  </si>
  <si>
    <t>Mark Affixed By:</t>
  </si>
  <si>
    <t>/s/ signature</t>
  </si>
  <si>
    <t xml:space="preserve">Deputy Associate Director for Education, Income Maintenance and Labor                                                                                                                                   </t>
  </si>
  <si>
    <t>Signed On:</t>
  </si>
  <si>
    <t>2021-12-07 12:53 PM</t>
  </si>
  <si>
    <t xml:space="preserve">TAF(s) Included: </t>
  </si>
  <si>
    <t xml:space="preserve">16-5142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</si>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</sst>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7" t="s">
        <v>17</v>
      </c>
      <c r="J12" s="8"/>
      <c r="K12" s="6" t="s">
        <v>69</v>
      </c>
    </row>
    <row r="13" spans="1:11" x14ac:dyDescent="0.2">
      <c r="A13" s="1" t="s">
        <v>69</v>
      </c>
      <c r="B13" s="1" t="s">
        <v>69</v>
      </c>
      <c r="C13" s="1" t="s">
        <v>69</v>
      </c>
      <c r="D13" s="1" t="s">
        <v>69</v>
      </c>
      <c r="E13" s="1" t="s">
        <v>69</v>
      </c>
      <c r="F13" s="1" t="s">
        <v>69</v>
      </c>
      <c r="G13" s="4" t="s">
        <v>69</v>
      </c>
      <c r="H13" s="5" t="s">
        <v>69</v>
      </c>
      <c r="I13" s="5" t="s">
        <v>69</v>
      </c>
      <c r="J13" s="8"/>
      <c r="K13" s="6" t="s">
        <v>69</v>
      </c>
    </row>
    <row r="14" spans="1:11" x14ac:dyDescent="0.2">
      <c r="A14" s="1">
        <v>16</v>
      </c>
      <c r="B14" s="1" t="s">
        <v>69</v>
      </c>
      <c r="C14" s="1" t="s">
        <v>18</v>
      </c>
      <c r="D14" s="1" t="s">
        <v>19</v>
      </c>
      <c r="E14" s="1" t="s">
        <v>69</v>
      </c>
      <c r="F14" s="1" t="s">
        <v>69</v>
      </c>
      <c r="G14" s="4" t="s">
        <v>20</v>
      </c>
      <c r="H14" s="5">
        <v>2</v>
      </c>
      <c r="I14" s="5" t="s">
        <v>21</v>
      </c>
      <c r="J14" s="8"/>
      <c r="K14" s="6" t="s">
        <v>69</v>
      </c>
    </row>
    <row r="15" spans="1:11" x14ac:dyDescent="0.2">
      <c r="A15" s="1">
        <v>16</v>
      </c>
      <c r="B15" s="1" t="s">
        <v>69</v>
      </c>
      <c r="C15" s="1" t="s">
        <v>18</v>
      </c>
      <c r="D15" s="1" t="s">
        <v>19</v>
      </c>
      <c r="E15" s="1" t="s">
        <v>69</v>
      </c>
      <c r="F15" s="1" t="s">
        <v>69</v>
      </c>
      <c r="G15" s="4" t="s">
        <v>22</v>
      </c>
      <c r="H15" s="5" t="s">
        <v>23</v>
      </c>
      <c r="I15" s="5" t="s">
        <v>24</v>
      </c>
      <c r="J15" s="8"/>
      <c r="K15" s="6" t="s">
        <v>69</v>
      </c>
    </row>
    <row r="16" spans="1:11" x14ac:dyDescent="0.2">
      <c r="A16" s="1">
        <v>16</v>
      </c>
      <c r="B16" s="1" t="s">
        <v>69</v>
      </c>
      <c r="C16" s="1" t="s">
        <v>18</v>
      </c>
      <c r="D16" s="1" t="s">
        <v>19</v>
      </c>
      <c r="E16" s="1" t="s">
        <v>69</v>
      </c>
      <c r="F16" s="1" t="s">
        <v>69</v>
      </c>
      <c r="G16" s="4" t="s">
        <v>25</v>
      </c>
      <c r="H16" s="5" t="s">
        <v>26</v>
      </c>
      <c r="I16" s="5" t="s">
        <v>27</v>
      </c>
      <c r="J16" s="8"/>
      <c r="K16" s="6" t="s">
        <v>69</v>
      </c>
    </row>
    <row r="17" spans="1:11" x14ac:dyDescent="0.2">
      <c r="A17" s="1">
        <v>16</v>
      </c>
      <c r="B17" s="1" t="s">
        <v>69</v>
      </c>
      <c r="C17" s="1" t="s">
        <v>18</v>
      </c>
      <c r="D17" s="1" t="s">
        <v>19</v>
      </c>
      <c r="E17" s="1" t="s">
        <v>69</v>
      </c>
      <c r="F17" s="1" t="s">
        <v>69</v>
      </c>
      <c r="G17" s="4">
        <v>1000</v>
      </c>
      <c r="H17" s="5" t="s">
        <v>28</v>
      </c>
      <c r="I17" s="5" t="s">
        <v>29</v>
      </c>
      <c r="J17" s="8">
        <v>13937931</v>
      </c>
      <c r="K17" s="6" t="s">
        <v>30</v>
      </c>
    </row>
    <row r="18" spans="1:11" x14ac:dyDescent="0.2">
      <c r="A18" s="1">
        <v>16</v>
      </c>
      <c r="B18" s="1" t="s">
        <v>69</v>
      </c>
      <c r="C18" s="1" t="s">
        <v>18</v>
      </c>
      <c r="D18" s="1" t="s">
        <v>19</v>
      </c>
      <c r="E18" s="1" t="s">
        <v>69</v>
      </c>
      <c r="F18" s="1" t="s">
        <v>69</v>
      </c>
      <c r="G18" s="4">
        <v>1061</v>
      </c>
      <c r="H18" s="5" t="s">
        <v>69</v>
      </c>
      <c r="I18" s="5" t="s">
        <v>31</v>
      </c>
      <c r="J18" s="8">
        <v>500000</v>
      </c>
      <c r="K18" s="6" t="s">
        <v>32</v>
      </c>
    </row>
    <row r="19" spans="1:11" x14ac:dyDescent="0.2">
      <c r="A19" s="1">
        <v>16</v>
      </c>
      <c r="B19" s="1" t="s">
        <v>69</v>
      </c>
      <c r="C19" s="1" t="s">
        <v>18</v>
      </c>
      <c r="D19" s="1" t="s">
        <v>19</v>
      </c>
      <c r="E19" s="1" t="s">
        <v>69</v>
      </c>
      <c r="F19" s="1" t="s">
        <v>69</v>
      </c>
      <c r="G19" s="4">
        <v>1203</v>
      </c>
      <c r="H19" s="5" t="s">
        <v>69</v>
      </c>
      <c r="I19" s="5" t="s">
        <v>33</v>
      </c>
      <c r="J19" s="8">
        <v>1520875</v>
      </c>
      <c r="K19" s="6" t="s">
        <v>34</v>
      </c>
    </row>
    <row r="20" spans="1:11" x14ac:dyDescent="0.2">
      <c r="A20" s="1">
        <v>16</v>
      </c>
      <c r="B20" s="1" t="s">
        <v>69</v>
      </c>
      <c r="C20" s="1" t="s">
        <v>18</v>
      </c>
      <c r="D20" s="1" t="s">
        <v>19</v>
      </c>
      <c r="E20" s="1" t="s">
        <v>69</v>
      </c>
      <c r="F20" s="1" t="s">
        <v>69</v>
      </c>
      <c r="G20" s="4">
        <v>1232</v>
      </c>
      <c r="H20" s="5" t="s">
        <v>69</v>
      </c>
      <c r="I20" s="5" t="s">
        <v>35</v>
      </c>
      <c r="J20" s="8">
        <v>-1106538</v>
      </c>
      <c r="K20" s="6" t="s">
        <v>36</v>
      </c>
    </row>
    <row r="21" spans="1:11" x14ac:dyDescent="0.2">
      <c r="A21" s="1">
        <v>16</v>
      </c>
      <c r="B21" s="1" t="s">
        <v>69</v>
      </c>
      <c r="C21" s="1" t="s">
        <v>18</v>
      </c>
      <c r="D21" s="1" t="s">
        <v>19</v>
      </c>
      <c r="E21" s="1" t="s">
        <v>69</v>
      </c>
      <c r="F21" s="1" t="s">
        <v>69</v>
      </c>
      <c r="G21" s="4">
        <v>1250</v>
      </c>
      <c r="H21" s="5" t="s">
        <v>69</v>
      </c>
      <c r="I21" s="5" t="s">
        <v>37</v>
      </c>
      <c r="J21" s="8">
        <v>19412937</v>
      </c>
      <c r="K21" s="6" t="s">
        <v>38</v>
      </c>
    </row>
    <row r="22" spans="1:11" x14ac:dyDescent="0.2">
      <c r="A22" s="10">
        <v>16</v>
      </c>
      <c r="B22" s="10" t="s">
        <v>69</v>
      </c>
      <c r="C22" s="10" t="s">
        <v>18</v>
      </c>
      <c r="D22" s="10" t="s">
        <v>19</v>
      </c>
      <c r="E22" s="10" t="s">
        <v>69</v>
      </c>
      <c r="F22" s="10" t="s">
        <v>69</v>
      </c>
      <c r="G22" s="11">
        <v>1920</v>
      </c>
      <c r="H22" s="11" t="s">
        <v>69</v>
      </c>
      <c r="I22" s="11" t="s">
        <v>39</v>
      </c>
      <c r="J22" s="12">
        <f>SUM(J17:J21)</f>
        <v>34265205</v>
      </c>
      <c r="K22" s="13" t="s">
        <v>69</v>
      </c>
    </row>
    <row r="23" spans="1:11" x14ac:dyDescent="0.2">
      <c r="A23" s="1">
        <v>16</v>
      </c>
      <c r="B23" s="1" t="s">
        <v>69</v>
      </c>
      <c r="C23" s="1" t="s">
        <v>18</v>
      </c>
      <c r="D23" s="1" t="s">
        <v>19</v>
      </c>
      <c r="E23" s="1" t="s">
        <v>69</v>
      </c>
      <c r="F23" s="1" t="s">
        <v>69</v>
      </c>
      <c r="G23" s="4">
        <v>6011</v>
      </c>
      <c r="H23" s="5" t="s">
        <v>69</v>
      </c>
      <c r="I23" s="5" t="s">
        <v>40</v>
      </c>
      <c r="J23" s="8">
        <v>34265205</v>
      </c>
      <c r="K23" s="6" t="s">
        <v>69</v>
      </c>
    </row>
    <row r="24" spans="1:11" ht="25.5" x14ac:dyDescent="0.2">
      <c r="A24" s="10">
        <v>16</v>
      </c>
      <c r="B24" s="10" t="s">
        <v>69</v>
      </c>
      <c r="C24" s="10" t="s">
        <v>18</v>
      </c>
      <c r="D24" s="10" t="s">
        <v>19</v>
      </c>
      <c r="E24" s="10" t="s">
        <v>69</v>
      </c>
      <c r="F24" s="10" t="s">
        <v>69</v>
      </c>
      <c r="G24" s="11">
        <v>6190</v>
      </c>
      <c r="H24" s="11" t="s">
        <v>69</v>
      </c>
      <c r="I24" s="11" t="s">
        <v>41</v>
      </c>
      <c r="J24" s="12">
        <f>IF(SUM(J17:J21)=SUM(J23:J23),SUM(J23:J23), "ERROR: Line 1920 &lt;&gt; Line 6190")</f>
        <v>34265205</v>
      </c>
      <c r="K24"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43</v>
      </c>
    </row>
    <row r="4" spans="1:2" x14ac:dyDescent="0.2">
      <c r="A4" s="1" t="s">
        <v>69</v>
      </c>
      <c r="B4" s="9" t="s">
        <v>69</v>
      </c>
    </row>
    <row r="5" spans="1:2" x14ac:dyDescent="0.2">
      <c r="A5" s="1" t="s">
        <v>69</v>
      </c>
      <c r="B5" s="9" t="s">
        <v>69</v>
      </c>
    </row>
    <row r="6" spans="1:2" x14ac:dyDescent="0.2">
      <c r="A6" s="1" t="s">
        <v>69</v>
      </c>
      <c r="B6" s="16" t="s">
        <v>44</v>
      </c>
    </row>
    <row r="7" spans="1:2" x14ac:dyDescent="0.2">
      <c r="A7" s="1" t="s">
        <v>69</v>
      </c>
      <c r="B7" s="9" t="s">
        <v>69</v>
      </c>
    </row>
    <row r="8" spans="1:2" ht="51" x14ac:dyDescent="0.2">
      <c r="A8" s="14" t="s">
        <v>45</v>
      </c>
      <c r="B8" s="15" t="s">
        <v>46</v>
      </c>
    </row>
    <row r="9" spans="1:2" ht="25.5" x14ac:dyDescent="0.2">
      <c r="A9" s="14" t="s">
        <v>47</v>
      </c>
      <c r="B9" s="15" t="s">
        <v>48</v>
      </c>
    </row>
    <row r="10" spans="1:2" x14ac:dyDescent="0.2">
      <c r="A10" s="1" t="s">
        <v>69</v>
      </c>
      <c r="B10" s="9" t="s">
        <v>69</v>
      </c>
    </row>
    <row r="11" spans="1:2" x14ac:dyDescent="0.2">
      <c r="A11" s="1" t="s">
        <v>69</v>
      </c>
      <c r="B11" s="16" t="s">
        <v>49</v>
      </c>
    </row>
    <row r="12" spans="1:2" x14ac:dyDescent="0.2">
      <c r="A12" s="1" t="s">
        <v>69</v>
      </c>
      <c r="B12" s="9" t="s">
        <v>69</v>
      </c>
    </row>
    <row r="13" spans="1:2" x14ac:dyDescent="0.2">
      <c r="A13" s="14" t="s">
        <v>50</v>
      </c>
      <c r="B13" s="15" t="s">
        <v>51</v>
      </c>
    </row>
    <row r="14" spans="1:2" x14ac:dyDescent="0.2">
      <c r="A14" s="14" t="s">
        <v>52</v>
      </c>
      <c r="B14" s="15" t="s">
        <v>53</v>
      </c>
    </row>
    <row r="15" spans="1:2" x14ac:dyDescent="0.2">
      <c r="A15" s="14" t="s">
        <v>54</v>
      </c>
      <c r="B15" s="15" t="s">
        <v>55</v>
      </c>
    </row>
    <row r="16" spans="1:2" ht="89.25" x14ac:dyDescent="0.2">
      <c r="A16" s="14" t="s">
        <v>56</v>
      </c>
      <c r="B16" s="15" t="s">
        <v>57</v>
      </c>
    </row>
    <row r="17" spans="1:2" x14ac:dyDescent="0.2">
      <c r="A17" s="14" t="s">
        <v>58</v>
      </c>
      <c r="B17" s="15" t="s">
        <v>59</v>
      </c>
    </row>
    <row r="18" spans="1:2" x14ac:dyDescent="0.2">
      <c r="A18" s="1" t="s">
        <v>69</v>
      </c>
      <c r="B18" s="9" t="s">
        <v>69</v>
      </c>
    </row>
    <row r="19" spans="1:2" x14ac:dyDescent="0.2">
      <c r="A19" s="20" t="s">
        <v>60</v>
      </c>
      <c r="B19" s="19" t="s">
        <v>69</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2022-06-20T13:13:13Z</dcterms:created>
  <dcterms:modified xsi:type="dcterms:W3CDTF">2022-06-20T17:13:13Z</dcterms:modified>
</cp:coreProperties>
</file>