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<sst xmlns="http://schemas.openxmlformats.org/spreadsheetml/2006/main" count="284" uniqueCount="59">
  <si>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</si>
  <si>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</si>
  <si>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</si>
  <si>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</si>
  <si>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</si>
  <si>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</si>
  <si>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</si>
  <si>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</si>
  <si>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</si>
  <si>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</si>
  <si>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</si>
  <si>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</si>
  <si>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</si>
  <si>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</si>
  <si>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</si>
  <si>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Federal Additional Unemployment Compensation Program, Recovery (012-05-1800)</t>
  </si>
  <si>
    <t>Treas Account: Federal Additional Unemployment Compensation Program</t>
  </si>
  <si>
    <t>TAFS: 16-1801 /X</t>
  </si>
  <si>
    <t>X</t>
  </si>
  <si>
    <t>1801</t>
  </si>
  <si>
    <t>IterNo</t>
  </si>
  <si>
    <t>Last Approved Apportionment: N\A, First Request of Year</t>
  </si>
  <si>
    <t>RptCat</t>
  </si>
  <si>
    <t>YES</t>
  </si>
  <si>
    <t>Reporting Categories</t>
  </si>
  <si>
    <t>AdjAut</t>
  </si>
  <si>
    <t>Adjustment Authority provided</t>
  </si>
  <si>
    <t>BA: Mand: Appropriation</t>
  </si>
  <si>
    <t>B1, B2</t>
  </si>
  <si>
    <t>SEQ</t>
  </si>
  <si>
    <t>BA: Mand: New\Unob bal of approps perm reduced</t>
  </si>
  <si>
    <t>B3</t>
  </si>
  <si>
    <t>Total budgetary resources avail (disc. and mand.)</t>
  </si>
  <si>
    <t>FAUC Benefits Non-ARRA</t>
  </si>
  <si>
    <t>FAUC Administration Non-ARRA</t>
  </si>
  <si>
    <t>FPUC Benefits</t>
  </si>
  <si>
    <t>FPUC Administration</t>
  </si>
  <si>
    <t>MEUC Benefits</t>
  </si>
  <si>
    <t>MEUC Administration</t>
  </si>
  <si>
    <t>Total budgetary resources available</t>
  </si>
  <si>
    <t>OMB Footnotes</t>
  </si>
  <si>
    <t>Footnotes for Apportioned Amounts</t>
  </si>
  <si>
    <t>Footnotes for Budgetary Resources</t>
  </si>
  <si>
    <t xml:space="preserve">B1 </t>
  </si>
  <si>
    <t>This apportionment requests the estimated amount of FY 2022 Federal Additional Unemployment Compensation (FAUC)  administrative costs. These funds are to cover non-Recovery Act FAUC costs authorized under P.L. 111-118, as amended, most recently by P.L. 111-157.</t>
  </si>
  <si>
    <t xml:space="preserve">B2 </t>
  </si>
  <si>
    <t>In addition, this apportionment requests $25,000,000 for Federal Pandemic Unemployment Compensation (FPUC) administrative costs, as authorized by section 2104(d)(3) of Division A, Title II, Subtitle A of P.L. 116-136, as amended by P.L. 116-260 and P.L. 117-2. This apportionment also requests $25,000,000 for Mixed Earner Unemployment Compensation (MEUC) administrative costs, as authorized by section 2104(d) of Division A, Title II, Subtitle A of P.L. 116-136, as amended by P.L. 116-260 and P.L. 117-2. These amounts are subject to sequestration.</t>
  </si>
  <si>
    <t xml:space="preserve">B3 </t>
  </si>
  <si>
    <t>The amount on line 1230 is the required sequester amount in dollars assuming that the program requires appropriations equal to the budget authority amount listed on line 1200. Due to the indefinite nature of this account, the sequester amount in dollars may not be equal to the sequester amount in dollars reflected in the OMB Report to the Congress on the BBEDCA 251A Sequestration for Fiscal Year 2022 (May 28, 2021).
During the remainder of the fiscal year, if the necessary appropriation is different from the amount listed on line 1200, the amount in dollars currently reflected on line 1230 is hereby automatically apportioned as follows: The agency will achieve the reduction by applying an 5.7% reduction to obligations incurred from this account from the date on which reductions are implemented to the end of the fiscal year.</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</si>
  <si>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</si>
  <si>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</si>
  <si>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</si>
  <si>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</si>
  <si>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</si>
  <si>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</si>
  <si>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2021-09-30 09:20 PM</t>
  </si>
  <si>
    <t xml:space="preserve">TAF(s) Included: </t>
  </si>
  <si>
    <t>16-1801 \X (Federal Additional Unemployment Compensation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</si>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</sst>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16</v>
      </c>
      <c r="B14" s="1" t="s">
        <v>58</v>
      </c>
      <c r="C14" s="1" t="s">
        <v>18</v>
      </c>
      <c r="D14" s="1" t="s">
        <v>19</v>
      </c>
      <c r="E14" s="1" t="s">
        <v>58</v>
      </c>
      <c r="F14" s="1" t="s">
        <v>58</v>
      </c>
      <c r="G14" s="4" t="s">
        <v>20</v>
      </c>
      <c r="H14" s="5">
        <v>1</v>
      </c>
      <c r="I14" s="5" t="s">
        <v>21</v>
      </c>
      <c r="J14" s="8"/>
      <c r="K14" s="6" t="s">
        <v>58</v>
      </c>
    </row>
    <row r="15" spans="1:11" x14ac:dyDescent="0.2">
      <c r="A15" s="1">
        <v>16</v>
      </c>
      <c r="B15" s="1" t="s">
        <v>58</v>
      </c>
      <c r="C15" s="1" t="s">
        <v>18</v>
      </c>
      <c r="D15" s="1" t="s">
        <v>19</v>
      </c>
      <c r="E15" s="1" t="s">
        <v>58</v>
      </c>
      <c r="F15" s="1" t="s">
        <v>58</v>
      </c>
      <c r="G15" s="4" t="s">
        <v>22</v>
      </c>
      <c r="H15" s="5" t="s">
        <v>23</v>
      </c>
      <c r="I15" s="5" t="s">
        <v>24</v>
      </c>
      <c r="J15" s="8"/>
      <c r="K15" s="6" t="s">
        <v>58</v>
      </c>
    </row>
    <row r="16" spans="1:11" x14ac:dyDescent="0.2">
      <c r="A16" s="1">
        <v>16</v>
      </c>
      <c r="B16" s="1" t="s">
        <v>58</v>
      </c>
      <c r="C16" s="1" t="s">
        <v>18</v>
      </c>
      <c r="D16" s="1" t="s">
        <v>19</v>
      </c>
      <c r="E16" s="1" t="s">
        <v>58</v>
      </c>
      <c r="F16" s="1" t="s">
        <v>58</v>
      </c>
      <c r="G16" s="4" t="s">
        <v>25</v>
      </c>
      <c r="H16" s="5" t="s">
        <v>23</v>
      </c>
      <c r="I16" s="5" t="s">
        <v>26</v>
      </c>
      <c r="J16" s="8"/>
      <c r="K16" s="6" t="s">
        <v>58</v>
      </c>
    </row>
    <row r="17" spans="1:11" ht="25.5" x14ac:dyDescent="0.2">
      <c r="A17" s="1">
        <v>16</v>
      </c>
      <c r="B17" s="1" t="s">
        <v>58</v>
      </c>
      <c r="C17" s="1" t="s">
        <v>18</v>
      </c>
      <c r="D17" s="1" t="s">
        <v>19</v>
      </c>
      <c r="E17" s="1" t="s">
        <v>58</v>
      </c>
      <c r="F17" s="1" t="s">
        <v>58</v>
      </c>
      <c r="G17" s="4">
        <v>1200</v>
      </c>
      <c r="H17" s="5" t="s">
        <v>58</v>
      </c>
      <c r="I17" s="5" t="s">
        <v>27</v>
      </c>
      <c r="J17" s="8">
        <v>50250000</v>
      </c>
      <c r="K17" s="6" t="s">
        <v>28</v>
      </c>
    </row>
    <row r="18" spans="1:11" x14ac:dyDescent="0.2">
      <c r="A18" s="1">
        <v>16</v>
      </c>
      <c r="B18" s="1" t="s">
        <v>58</v>
      </c>
      <c r="C18" s="1" t="s">
        <v>18</v>
      </c>
      <c r="D18" s="1" t="s">
        <v>19</v>
      </c>
      <c r="E18" s="1" t="s">
        <v>58</v>
      </c>
      <c r="F18" s="1" t="s">
        <v>58</v>
      </c>
      <c r="G18" s="4">
        <v>1230</v>
      </c>
      <c r="H18" s="5" t="s">
        <v>29</v>
      </c>
      <c r="I18" s="5" t="s">
        <v>30</v>
      </c>
      <c r="J18" s="8">
        <v>-2850000</v>
      </c>
      <c r="K18" s="6" t="s">
        <v>31</v>
      </c>
    </row>
    <row r="19" spans="1:11" x14ac:dyDescent="0.2">
      <c r="A19" s="10">
        <v>16</v>
      </c>
      <c r="B19" s="10" t="s">
        <v>58</v>
      </c>
      <c r="C19" s="10" t="s">
        <v>18</v>
      </c>
      <c r="D19" s="10" t="s">
        <v>19</v>
      </c>
      <c r="E19" s="10" t="s">
        <v>58</v>
      </c>
      <c r="F19" s="10" t="s">
        <v>58</v>
      </c>
      <c r="G19" s="11">
        <v>1920</v>
      </c>
      <c r="H19" s="11" t="s">
        <v>58</v>
      </c>
      <c r="I19" s="11" t="s">
        <v>32</v>
      </c>
      <c r="J19" s="12">
        <f>SUM(J17:J18)</f>
        <v>47400000</v>
      </c>
      <c r="K19" s="13" t="s">
        <v>58</v>
      </c>
    </row>
    <row r="20" spans="1:11" x14ac:dyDescent="0.2">
      <c r="A20" s="1">
        <v>16</v>
      </c>
      <c r="B20" s="1" t="s">
        <v>58</v>
      </c>
      <c r="C20" s="1" t="s">
        <v>18</v>
      </c>
      <c r="D20" s="1" t="s">
        <v>19</v>
      </c>
      <c r="E20" s="1" t="s">
        <v>58</v>
      </c>
      <c r="F20" s="1" t="s">
        <v>58</v>
      </c>
      <c r="G20" s="4">
        <v>6011</v>
      </c>
      <c r="H20" s="5" t="s">
        <v>58</v>
      </c>
      <c r="I20" s="5" t="s">
        <v>33</v>
      </c>
      <c r="J20" s="8"/>
      <c r="K20" s="6" t="s">
        <v>58</v>
      </c>
    </row>
    <row r="21" spans="1:11" x14ac:dyDescent="0.2">
      <c r="A21" s="1">
        <v>16</v>
      </c>
      <c r="B21" s="1" t="s">
        <v>58</v>
      </c>
      <c r="C21" s="1" t="s">
        <v>18</v>
      </c>
      <c r="D21" s="1" t="s">
        <v>19</v>
      </c>
      <c r="E21" s="1" t="s">
        <v>58</v>
      </c>
      <c r="F21" s="1" t="s">
        <v>58</v>
      </c>
      <c r="G21" s="4">
        <v>6012</v>
      </c>
      <c r="H21" s="5" t="s">
        <v>58</v>
      </c>
      <c r="I21" s="5" t="s">
        <v>34</v>
      </c>
      <c r="J21" s="8">
        <v>250000</v>
      </c>
      <c r="K21" s="6" t="s">
        <v>58</v>
      </c>
    </row>
    <row r="22" spans="1:11" x14ac:dyDescent="0.2">
      <c r="A22" s="1">
        <v>16</v>
      </c>
      <c r="B22" s="1" t="s">
        <v>58</v>
      </c>
      <c r="C22" s="1" t="s">
        <v>18</v>
      </c>
      <c r="D22" s="1" t="s">
        <v>19</v>
      </c>
      <c r="E22" s="1" t="s">
        <v>58</v>
      </c>
      <c r="F22" s="1" t="s">
        <v>58</v>
      </c>
      <c r="G22" s="4">
        <v>6013</v>
      </c>
      <c r="H22" s="5" t="s">
        <v>58</v>
      </c>
      <c r="I22" s="5" t="s">
        <v>35</v>
      </c>
      <c r="J22" s="8"/>
      <c r="K22" s="6" t="s">
        <v>58</v>
      </c>
    </row>
    <row r="23" spans="1:11" x14ac:dyDescent="0.2">
      <c r="A23" s="1">
        <v>16</v>
      </c>
      <c r="B23" s="1" t="s">
        <v>58</v>
      </c>
      <c r="C23" s="1" t="s">
        <v>18</v>
      </c>
      <c r="D23" s="1" t="s">
        <v>19</v>
      </c>
      <c r="E23" s="1" t="s">
        <v>58</v>
      </c>
      <c r="F23" s="1" t="s">
        <v>58</v>
      </c>
      <c r="G23" s="4">
        <v>6014</v>
      </c>
      <c r="H23" s="5" t="s">
        <v>58</v>
      </c>
      <c r="I23" s="5" t="s">
        <v>36</v>
      </c>
      <c r="J23" s="8">
        <v>23575000</v>
      </c>
      <c r="K23" s="6" t="s">
        <v>58</v>
      </c>
    </row>
    <row r="24" spans="1:11" x14ac:dyDescent="0.2">
      <c r="A24" s="1">
        <v>16</v>
      </c>
      <c r="B24" s="1" t="s">
        <v>58</v>
      </c>
      <c r="C24" s="1" t="s">
        <v>18</v>
      </c>
      <c r="D24" s="1" t="s">
        <v>19</v>
      </c>
      <c r="E24" s="1" t="s">
        <v>58</v>
      </c>
      <c r="F24" s="1" t="s">
        <v>58</v>
      </c>
      <c r="G24" s="4">
        <v>6015</v>
      </c>
      <c r="H24" s="5" t="s">
        <v>58</v>
      </c>
      <c r="I24" s="5" t="s">
        <v>37</v>
      </c>
      <c r="J24" s="8"/>
      <c r="K24" s="6" t="s">
        <v>58</v>
      </c>
    </row>
    <row r="25" spans="1:11" x14ac:dyDescent="0.2">
      <c r="A25" s="1">
        <v>16</v>
      </c>
      <c r="B25" s="1" t="s">
        <v>58</v>
      </c>
      <c r="C25" s="1" t="s">
        <v>18</v>
      </c>
      <c r="D25" s="1" t="s">
        <v>19</v>
      </c>
      <c r="E25" s="1" t="s">
        <v>58</v>
      </c>
      <c r="F25" s="1" t="s">
        <v>58</v>
      </c>
      <c r="G25" s="4">
        <v>6016</v>
      </c>
      <c r="H25" s="5" t="s">
        <v>58</v>
      </c>
      <c r="I25" s="5" t="s">
        <v>38</v>
      </c>
      <c r="J25" s="8">
        <v>23575000</v>
      </c>
      <c r="K25" s="6" t="s">
        <v>58</v>
      </c>
    </row>
    <row r="26" spans="1:11" x14ac:dyDescent="0.2">
      <c r="A26" s="10">
        <v>16</v>
      </c>
      <c r="B26" s="10" t="s">
        <v>58</v>
      </c>
      <c r="C26" s="10" t="s">
        <v>18</v>
      </c>
      <c r="D26" s="10" t="s">
        <v>19</v>
      </c>
      <c r="E26" s="10" t="s">
        <v>58</v>
      </c>
      <c r="F26" s="10" t="s">
        <v>58</v>
      </c>
      <c r="G26" s="11">
        <v>6190</v>
      </c>
      <c r="H26" s="11" t="s">
        <v>58</v>
      </c>
      <c r="I26" s="11" t="s">
        <v>39</v>
      </c>
      <c r="J26" s="12">
        <f>IF(SUM(J17:J18)=SUM(J20:J25),SUM(J20:J25), "ERROR: Line 1920 &lt;&gt; Line 6190")</f>
        <v>47400000</v>
      </c>
      <c r="K26"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x14ac:dyDescent="0.2">
      <c r="A8" s="1" t="s">
        <v>58</v>
      </c>
      <c r="B8" s="9" t="s">
        <v>58</v>
      </c>
    </row>
    <row r="9" spans="1:2" x14ac:dyDescent="0.2">
      <c r="A9" s="1" t="s">
        <v>58</v>
      </c>
      <c r="B9" s="16" t="s">
        <v>42</v>
      </c>
    </row>
    <row r="10" spans="1:2" x14ac:dyDescent="0.2">
      <c r="A10" s="1" t="s">
        <v>58</v>
      </c>
      <c r="B10" s="9" t="s">
        <v>58</v>
      </c>
    </row>
    <row r="11" spans="1:2" ht="38.25" x14ac:dyDescent="0.2">
      <c r="A11" s="14" t="s">
        <v>43</v>
      </c>
      <c r="B11" s="15" t="s">
        <v>44</v>
      </c>
    </row>
    <row r="12" spans="1:2" ht="63.75" x14ac:dyDescent="0.2">
      <c r="A12" s="14" t="s">
        <v>45</v>
      </c>
      <c r="B12" s="15" t="s">
        <v>46</v>
      </c>
    </row>
    <row r="13" spans="1:2" ht="114.7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2022-08-23T12:36:16Z</dcterms:created>
  <dcterms:modified xsi:type="dcterms:W3CDTF">2022-08-23T16:36:16Z</dcterms:modified>
</cp:coreProperties>
</file>