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30" i="1"/>
</calcChain>
</file>

<file path=xl/sharedStrings.xml><?xml version="1.0" encoding="utf-8"?>
<sst xmlns="http://schemas.openxmlformats.org/spreadsheetml/2006/main" count="374" uniqueCount="81">
  <si>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</si>
  <si>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</si>
  <si>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</si>
  <si>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</si>
  <si>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</si>
  <si>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</si>
  <si>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</si>
  <si>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</si>
  <si>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</si>
  <si>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</si>
  <si>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</si>
  <si>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</si>
  <si>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</si>
  <si>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</si>
  <si>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</si>
  <si>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State Unemployment Insurance and Employment Service Operations (012-05-0179)</t>
  </si>
  <si>
    <t>TAFS: 16-0179 /X</t>
  </si>
  <si>
    <t>X</t>
  </si>
  <si>
    <t>0179</t>
  </si>
  <si>
    <t>IterNo</t>
  </si>
  <si>
    <t>Last Approved Apportionment: 2021-09-30</t>
  </si>
  <si>
    <t>RptCat</t>
  </si>
  <si>
    <t>YES</t>
  </si>
  <si>
    <t>Reporting Categories</t>
  </si>
  <si>
    <t>AdjAut</t>
  </si>
  <si>
    <t>NO</t>
  </si>
  <si>
    <t>Adjustment Authority provided</t>
  </si>
  <si>
    <t>A</t>
  </si>
  <si>
    <t>Unob Bal: Brought forward, October 1, Actual</t>
  </si>
  <si>
    <t>E</t>
  </si>
  <si>
    <t>Estimated - Unob Bal: Brought forward, October 1, Estimated</t>
  </si>
  <si>
    <t>B5</t>
  </si>
  <si>
    <t>Unob Bal: Antic nonexpenditure transfers (net)</t>
  </si>
  <si>
    <t>B1</t>
  </si>
  <si>
    <t>Unob Bal: Antic recov of prior year unpd/pd obl</t>
  </si>
  <si>
    <t>B3</t>
  </si>
  <si>
    <t>BA: Disc: Spending auth: Collected (reimbursables)</t>
  </si>
  <si>
    <t>BA: Disc: Spending auth: Collected (trust funds)</t>
  </si>
  <si>
    <t>BA: Disc: Spending auth:Antic colls, reimbs, other (reimbursables)</t>
  </si>
  <si>
    <t>B2</t>
  </si>
  <si>
    <t>BA: Disc: Spending auth:Antic colls, reimbs, other (trust funds)</t>
  </si>
  <si>
    <t>BA: Mand: Spending auth: Collected (reimbursables)</t>
  </si>
  <si>
    <t>BA: Mand: Spending auth: Collected (trust funds)</t>
  </si>
  <si>
    <t>SEQ</t>
  </si>
  <si>
    <t>BA: Mand: Spending auth: Previously unavailable</t>
  </si>
  <si>
    <t>BA: Mand: Spending auth: Permanently reduced</t>
  </si>
  <si>
    <t>BA: Mand: Spending auth:Antic colls, reimbs, other (reimbursables)</t>
  </si>
  <si>
    <t>BA: Mand: Spending auth:Antic colls, reimbs, other (trust funds)</t>
  </si>
  <si>
    <t>B8</t>
  </si>
  <si>
    <t>Total budgetary resources avail (disc. and mand.)</t>
  </si>
  <si>
    <t>DUA Benefits</t>
  </si>
  <si>
    <t>DUA Administration</t>
  </si>
  <si>
    <t>PUA Administration</t>
  </si>
  <si>
    <t>PEUC Administration</t>
  </si>
  <si>
    <t>Refund to TAFS 016X8042</t>
  </si>
  <si>
    <t>UI Integrity</t>
  </si>
  <si>
    <t>Apportioned in FY 2023</t>
  </si>
  <si>
    <t>Total budgetary resources available</t>
  </si>
  <si>
    <t>OMB Footnotes</t>
  </si>
  <si>
    <t>Footnotes for Apportioned Amounts</t>
  </si>
  <si>
    <t>Footnotes for Budgetary Resources</t>
  </si>
  <si>
    <t xml:space="preserve">B1 </t>
  </si>
  <si>
    <t>Anticipated transfer of DUA recoveries of unpaid obligations to FEMA. Transfer authority is authorized by Title VI, Section 626(b) of the Robert T. Stafford Disaster Relief and Emergency Assistance Act, P.L. 93-288, as amended (42 U.S.C. 5197e).</t>
  </si>
  <si>
    <t xml:space="preserve">B2 </t>
  </si>
  <si>
    <t>This apportionment requests anticipated reimbursements from FEMA of $40,000,000 for DUA Benefits and $10,000,000 for DUA Administration.</t>
  </si>
  <si>
    <t xml:space="preserve">B3 </t>
  </si>
  <si>
    <t>This apportionment requests $1,000,000 in anticipated recoveries for EUC08 administrative monies for return to the Unemployment Trust Fund account and then to the Payments to the UTF account if applicable. In addition, there are anticipated recoveries of reimbursable funding in the amount of $500,000 for DUA Benefits and $500,000 for DUA Administration. The remaining $6,000,000 will be transferred to FEMA.</t>
  </si>
  <si>
    <t xml:space="preserve">B5 </t>
  </si>
  <si>
    <t>The American Rescue Plan (ARP) Act of 2021, P.L. 117-2, Title IX, Subtitle A, Section 9032, appropriated $2,000,000,000 to the Secretary of Labor for fiscal year 2021 to remain available until expended, to detect and prevent fraud, promote equitable access, and ensure the timely payment of benefits with respect to unemployment compensation programs, including programs extended under subtitle A of title IX of the ARP Act. ETA was provided $1,994,122,343 of these funds. This apportionment request includes $1,853,519,000 in carryover funding, which reflects a reduction of $115,505,343 for Fraud Grants that were obligated in FY2021, of which $773,011,184 will be utilized in FY 2022. The remaining $1,080,507,816 are reserved for FY 2023.</t>
  </si>
  <si>
    <t xml:space="preserve">B8 </t>
  </si>
  <si>
    <t>This apportionment requests $801,550,000 for FY 2022 Pandemic Unemployment Assistance (PUA) and Pandemic Emergency Unemployment Compensation (PEUC) administrative funding. Use of these funds for PUA administrative costs is authorized by section 2102(g) of Division A, Title II, Subtitle A of the Cares Act, P.L. 116-136, as amended by P.L. 116-260 and P.L. 117-2; and for PEUC administrative costs by section 2107(d) of Division A, Title II, Subtitle A of P.L. 116-136, as amended by P.L. 116-260 and P.L. 117-2. This apportionment reflects the requested amounts for PUA and PEUC administrative funding as reduced by the 5.7% mandatory sequester. Mandatory PUA and PEUC administrative funds are subject to sequestration in the UTF, and then the amount net of the sequester is transferred to SUIESO for allotment to the States.</t>
  </si>
  <si>
    <t>End of File</t>
  </si>
  <si>
    <t>OMB Approved this apportionment request using
the web-based apportionment system</t>
  </si>
  <si>
    <t>Mark Affixed By:</t>
  </si>
  <si>
    <t>/s/ signature</t>
  </si>
  <si>
    <t xml:space="preserve">Deputy Associate Director for Education, Income Maintenance and Labor                                                                                                                                   </t>
  </si>
  <si>
    <t>Signed On:</t>
  </si>
  <si>
    <t>2021-11-08 11:55 AM</t>
  </si>
  <si>
    <t xml:space="preserve">TAF(s) Included: </t>
  </si>
  <si>
    <t xml:space="preserve">16-0179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</si>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</sst>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16</v>
      </c>
      <c r="B13" s="1" t="s">
        <v>80</v>
      </c>
      <c r="C13" s="1" t="s">
        <v>17</v>
      </c>
      <c r="D13" s="1" t="s">
        <v>18</v>
      </c>
      <c r="E13" s="1" t="s">
        <v>80</v>
      </c>
      <c r="F13" s="1" t="s">
        <v>80</v>
      </c>
      <c r="G13" s="4" t="s">
        <v>19</v>
      </c>
      <c r="H13" s="5">
        <v>2</v>
      </c>
      <c r="I13" s="5" t="s">
        <v>20</v>
      </c>
      <c r="J13" s="8"/>
      <c r="K13" s="6" t="s">
        <v>80</v>
      </c>
    </row>
    <row r="14" spans="1:11" x14ac:dyDescent="0.2">
      <c r="A14" s="1">
        <v>16</v>
      </c>
      <c r="B14" s="1" t="s">
        <v>80</v>
      </c>
      <c r="C14" s="1" t="s">
        <v>17</v>
      </c>
      <c r="D14" s="1" t="s">
        <v>18</v>
      </c>
      <c r="E14" s="1" t="s">
        <v>80</v>
      </c>
      <c r="F14" s="1" t="s">
        <v>80</v>
      </c>
      <c r="G14" s="4" t="s">
        <v>21</v>
      </c>
      <c r="H14" s="5" t="s">
        <v>22</v>
      </c>
      <c r="I14" s="5" t="s">
        <v>23</v>
      </c>
      <c r="J14" s="8"/>
      <c r="K14" s="6" t="s">
        <v>80</v>
      </c>
    </row>
    <row r="15" spans="1:11" x14ac:dyDescent="0.2">
      <c r="A15" s="1">
        <v>16</v>
      </c>
      <c r="B15" s="1" t="s">
        <v>80</v>
      </c>
      <c r="C15" s="1" t="s">
        <v>17</v>
      </c>
      <c r="D15" s="1" t="s">
        <v>18</v>
      </c>
      <c r="E15" s="1" t="s">
        <v>80</v>
      </c>
      <c r="F15" s="1" t="s">
        <v>80</v>
      </c>
      <c r="G15" s="4" t="s">
        <v>24</v>
      </c>
      <c r="H15" s="5" t="s">
        <v>25</v>
      </c>
      <c r="I15" s="5" t="s">
        <v>26</v>
      </c>
      <c r="J15" s="8"/>
      <c r="K15" s="6" t="s">
        <v>80</v>
      </c>
    </row>
    <row r="16" spans="1:11" x14ac:dyDescent="0.2">
      <c r="A16" s="1">
        <v>16</v>
      </c>
      <c r="B16" s="1" t="s">
        <v>80</v>
      </c>
      <c r="C16" s="1" t="s">
        <v>17</v>
      </c>
      <c r="D16" s="1" t="s">
        <v>18</v>
      </c>
      <c r="E16" s="1" t="s">
        <v>80</v>
      </c>
      <c r="F16" s="1" t="s">
        <v>80</v>
      </c>
      <c r="G16" s="4">
        <v>1000</v>
      </c>
      <c r="H16" s="5" t="s">
        <v>27</v>
      </c>
      <c r="I16" s="5" t="s">
        <v>28</v>
      </c>
      <c r="J16" s="8"/>
      <c r="K16" s="6" t="s">
        <v>80</v>
      </c>
    </row>
    <row r="17" spans="1:11" x14ac:dyDescent="0.2">
      <c r="A17" s="1">
        <v>16</v>
      </c>
      <c r="B17" s="1" t="s">
        <v>80</v>
      </c>
      <c r="C17" s="1" t="s">
        <v>17</v>
      </c>
      <c r="D17" s="1" t="s">
        <v>18</v>
      </c>
      <c r="E17" s="1" t="s">
        <v>80</v>
      </c>
      <c r="F17" s="1" t="s">
        <v>80</v>
      </c>
      <c r="G17" s="4">
        <v>1000</v>
      </c>
      <c r="H17" s="5" t="s">
        <v>29</v>
      </c>
      <c r="I17" s="5" t="s">
        <v>30</v>
      </c>
      <c r="J17" s="8">
        <v>1853519000</v>
      </c>
      <c r="K17" s="6" t="s">
        <v>31</v>
      </c>
    </row>
    <row r="18" spans="1:11" x14ac:dyDescent="0.2">
      <c r="A18" s="1">
        <v>16</v>
      </c>
      <c r="B18" s="1" t="s">
        <v>80</v>
      </c>
      <c r="C18" s="1" t="s">
        <v>17</v>
      </c>
      <c r="D18" s="1" t="s">
        <v>18</v>
      </c>
      <c r="E18" s="1" t="s">
        <v>80</v>
      </c>
      <c r="F18" s="1" t="s">
        <v>80</v>
      </c>
      <c r="G18" s="4">
        <v>1060</v>
      </c>
      <c r="H18" s="5" t="s">
        <v>80</v>
      </c>
      <c r="I18" s="5" t="s">
        <v>32</v>
      </c>
      <c r="J18" s="8">
        <v>-6000000</v>
      </c>
      <c r="K18" s="6" t="s">
        <v>33</v>
      </c>
    </row>
    <row r="19" spans="1:11" x14ac:dyDescent="0.2">
      <c r="A19" s="1">
        <v>16</v>
      </c>
      <c r="B19" s="1" t="s">
        <v>80</v>
      </c>
      <c r="C19" s="1" t="s">
        <v>17</v>
      </c>
      <c r="D19" s="1" t="s">
        <v>18</v>
      </c>
      <c r="E19" s="1" t="s">
        <v>80</v>
      </c>
      <c r="F19" s="1" t="s">
        <v>80</v>
      </c>
      <c r="G19" s="4">
        <v>1061</v>
      </c>
      <c r="H19" s="5" t="s">
        <v>80</v>
      </c>
      <c r="I19" s="5" t="s">
        <v>34</v>
      </c>
      <c r="J19" s="8">
        <v>8000000</v>
      </c>
      <c r="K19" s="6" t="s">
        <v>35</v>
      </c>
    </row>
    <row r="20" spans="1:11" x14ac:dyDescent="0.2">
      <c r="A20" s="1">
        <v>16</v>
      </c>
      <c r="B20" s="1" t="s">
        <v>80</v>
      </c>
      <c r="C20" s="1" t="s">
        <v>17</v>
      </c>
      <c r="D20" s="1" t="s">
        <v>18</v>
      </c>
      <c r="E20" s="1" t="s">
        <v>80</v>
      </c>
      <c r="F20" s="1" t="s">
        <v>80</v>
      </c>
      <c r="G20" s="4">
        <v>1700</v>
      </c>
      <c r="H20" s="5">
        <v>1</v>
      </c>
      <c r="I20" s="5" t="s">
        <v>36</v>
      </c>
      <c r="J20" s="8"/>
      <c r="K20" s="6" t="s">
        <v>80</v>
      </c>
    </row>
    <row r="21" spans="1:11" x14ac:dyDescent="0.2">
      <c r="A21" s="1">
        <v>16</v>
      </c>
      <c r="B21" s="1" t="s">
        <v>80</v>
      </c>
      <c r="C21" s="1" t="s">
        <v>17</v>
      </c>
      <c r="D21" s="1" t="s">
        <v>18</v>
      </c>
      <c r="E21" s="1" t="s">
        <v>80</v>
      </c>
      <c r="F21" s="1" t="s">
        <v>80</v>
      </c>
      <c r="G21" s="4">
        <v>1700</v>
      </c>
      <c r="H21" s="5">
        <v>2</v>
      </c>
      <c r="I21" s="5" t="s">
        <v>37</v>
      </c>
      <c r="J21" s="8"/>
      <c r="K21" s="6" t="s">
        <v>80</v>
      </c>
    </row>
    <row r="22" spans="1:11" x14ac:dyDescent="0.2">
      <c r="A22" s="1">
        <v>16</v>
      </c>
      <c r="B22" s="1" t="s">
        <v>80</v>
      </c>
      <c r="C22" s="1" t="s">
        <v>17</v>
      </c>
      <c r="D22" s="1" t="s">
        <v>18</v>
      </c>
      <c r="E22" s="1" t="s">
        <v>80</v>
      </c>
      <c r="F22" s="1" t="s">
        <v>80</v>
      </c>
      <c r="G22" s="4">
        <v>1740</v>
      </c>
      <c r="H22" s="5">
        <v>1</v>
      </c>
      <c r="I22" s="5" t="s">
        <v>38</v>
      </c>
      <c r="J22" s="8">
        <v>50000000</v>
      </c>
      <c r="K22" s="6" t="s">
        <v>39</v>
      </c>
    </row>
    <row r="23" spans="1:11" x14ac:dyDescent="0.2">
      <c r="A23" s="1">
        <v>16</v>
      </c>
      <c r="B23" s="1" t="s">
        <v>80</v>
      </c>
      <c r="C23" s="1" t="s">
        <v>17</v>
      </c>
      <c r="D23" s="1" t="s">
        <v>18</v>
      </c>
      <c r="E23" s="1" t="s">
        <v>80</v>
      </c>
      <c r="F23" s="1" t="s">
        <v>80</v>
      </c>
      <c r="G23" s="4">
        <v>1740</v>
      </c>
      <c r="H23" s="5">
        <v>2</v>
      </c>
      <c r="I23" s="5" t="s">
        <v>40</v>
      </c>
      <c r="J23" s="8"/>
      <c r="K23" s="6" t="s">
        <v>80</v>
      </c>
    </row>
    <row r="24" spans="1:11" x14ac:dyDescent="0.2">
      <c r="A24" s="1">
        <v>16</v>
      </c>
      <c r="B24" s="1" t="s">
        <v>80</v>
      </c>
      <c r="C24" s="1" t="s">
        <v>17</v>
      </c>
      <c r="D24" s="1" t="s">
        <v>18</v>
      </c>
      <c r="E24" s="1" t="s">
        <v>80</v>
      </c>
      <c r="F24" s="1" t="s">
        <v>80</v>
      </c>
      <c r="G24" s="4">
        <v>1800</v>
      </c>
      <c r="H24" s="5">
        <v>1</v>
      </c>
      <c r="I24" s="5" t="s">
        <v>41</v>
      </c>
      <c r="J24" s="8"/>
      <c r="K24" s="6" t="s">
        <v>80</v>
      </c>
    </row>
    <row r="25" spans="1:11" x14ac:dyDescent="0.2">
      <c r="A25" s="1">
        <v>16</v>
      </c>
      <c r="B25" s="1" t="s">
        <v>80</v>
      </c>
      <c r="C25" s="1" t="s">
        <v>17</v>
      </c>
      <c r="D25" s="1" t="s">
        <v>18</v>
      </c>
      <c r="E25" s="1" t="s">
        <v>80</v>
      </c>
      <c r="F25" s="1" t="s">
        <v>80</v>
      </c>
      <c r="G25" s="4">
        <v>1800</v>
      </c>
      <c r="H25" s="5">
        <v>2</v>
      </c>
      <c r="I25" s="5" t="s">
        <v>42</v>
      </c>
      <c r="J25" s="8"/>
      <c r="K25" s="6" t="s">
        <v>80</v>
      </c>
    </row>
    <row r="26" spans="1:11" x14ac:dyDescent="0.2">
      <c r="A26" s="1">
        <v>16</v>
      </c>
      <c r="B26" s="1" t="s">
        <v>80</v>
      </c>
      <c r="C26" s="1" t="s">
        <v>17</v>
      </c>
      <c r="D26" s="1" t="s">
        <v>18</v>
      </c>
      <c r="E26" s="1" t="s">
        <v>80</v>
      </c>
      <c r="F26" s="1" t="s">
        <v>80</v>
      </c>
      <c r="G26" s="4">
        <v>1802</v>
      </c>
      <c r="H26" s="5" t="s">
        <v>43</v>
      </c>
      <c r="I26" s="5" t="s">
        <v>44</v>
      </c>
      <c r="J26" s="8"/>
      <c r="K26" s="6" t="s">
        <v>80</v>
      </c>
    </row>
    <row r="27" spans="1:11" x14ac:dyDescent="0.2">
      <c r="A27" s="1">
        <v>16</v>
      </c>
      <c r="B27" s="1" t="s">
        <v>80</v>
      </c>
      <c r="C27" s="1" t="s">
        <v>17</v>
      </c>
      <c r="D27" s="1" t="s">
        <v>18</v>
      </c>
      <c r="E27" s="1" t="s">
        <v>80</v>
      </c>
      <c r="F27" s="1" t="s">
        <v>80</v>
      </c>
      <c r="G27" s="4">
        <v>1821</v>
      </c>
      <c r="H27" s="5" t="s">
        <v>43</v>
      </c>
      <c r="I27" s="5" t="s">
        <v>45</v>
      </c>
      <c r="J27" s="8"/>
      <c r="K27" s="6" t="s">
        <v>80</v>
      </c>
    </row>
    <row r="28" spans="1:11" x14ac:dyDescent="0.2">
      <c r="A28" s="1">
        <v>16</v>
      </c>
      <c r="B28" s="1" t="s">
        <v>80</v>
      </c>
      <c r="C28" s="1" t="s">
        <v>17</v>
      </c>
      <c r="D28" s="1" t="s">
        <v>18</v>
      </c>
      <c r="E28" s="1" t="s">
        <v>80</v>
      </c>
      <c r="F28" s="1" t="s">
        <v>80</v>
      </c>
      <c r="G28" s="4">
        <v>1840</v>
      </c>
      <c r="H28" s="5">
        <v>1</v>
      </c>
      <c r="I28" s="5" t="s">
        <v>46</v>
      </c>
      <c r="J28" s="8"/>
      <c r="K28" s="6" t="s">
        <v>80</v>
      </c>
    </row>
    <row r="29" spans="1:11" x14ac:dyDescent="0.2">
      <c r="A29" s="1">
        <v>16</v>
      </c>
      <c r="B29" s="1" t="s">
        <v>80</v>
      </c>
      <c r="C29" s="1" t="s">
        <v>17</v>
      </c>
      <c r="D29" s="1" t="s">
        <v>18</v>
      </c>
      <c r="E29" s="1" t="s">
        <v>80</v>
      </c>
      <c r="F29" s="1" t="s">
        <v>80</v>
      </c>
      <c r="G29" s="4">
        <v>1840</v>
      </c>
      <c r="H29" s="5">
        <v>2</v>
      </c>
      <c r="I29" s="5" t="s">
        <v>47</v>
      </c>
      <c r="J29" s="8">
        <v>801550000</v>
      </c>
      <c r="K29" s="6" t="s">
        <v>48</v>
      </c>
    </row>
    <row r="30" spans="1:11" x14ac:dyDescent="0.2">
      <c r="A30" s="10">
        <v>16</v>
      </c>
      <c r="B30" s="10" t="s">
        <v>80</v>
      </c>
      <c r="C30" s="10" t="s">
        <v>17</v>
      </c>
      <c r="D30" s="10" t="s">
        <v>18</v>
      </c>
      <c r="E30" s="10" t="s">
        <v>80</v>
      </c>
      <c r="F30" s="10" t="s">
        <v>80</v>
      </c>
      <c r="G30" s="11">
        <v>1920</v>
      </c>
      <c r="H30" s="11" t="s">
        <v>80</v>
      </c>
      <c r="I30" s="11" t="s">
        <v>49</v>
      </c>
      <c r="J30" s="12">
        <f>SUM(J16:J29)</f>
        <v>2707069000</v>
      </c>
      <c r="K30" s="13" t="s">
        <v>80</v>
      </c>
    </row>
    <row r="31" spans="1:11" x14ac:dyDescent="0.2">
      <c r="A31" s="1">
        <v>16</v>
      </c>
      <c r="B31" s="1" t="s">
        <v>80</v>
      </c>
      <c r="C31" s="1" t="s">
        <v>17</v>
      </c>
      <c r="D31" s="1" t="s">
        <v>18</v>
      </c>
      <c r="E31" s="1" t="s">
        <v>80</v>
      </c>
      <c r="F31" s="1" t="s">
        <v>80</v>
      </c>
      <c r="G31" s="4">
        <v>6013</v>
      </c>
      <c r="H31" s="5" t="s">
        <v>80</v>
      </c>
      <c r="I31" s="5" t="s">
        <v>50</v>
      </c>
      <c r="J31" s="8">
        <v>40500000</v>
      </c>
      <c r="K31" s="6" t="s">
        <v>80</v>
      </c>
    </row>
    <row r="32" spans="1:11" x14ac:dyDescent="0.2">
      <c r="A32" s="1">
        <v>16</v>
      </c>
      <c r="B32" s="1" t="s">
        <v>80</v>
      </c>
      <c r="C32" s="1" t="s">
        <v>17</v>
      </c>
      <c r="D32" s="1" t="s">
        <v>18</v>
      </c>
      <c r="E32" s="1" t="s">
        <v>80</v>
      </c>
      <c r="F32" s="1" t="s">
        <v>80</v>
      </c>
      <c r="G32" s="4">
        <v>6014</v>
      </c>
      <c r="H32" s="5" t="s">
        <v>80</v>
      </c>
      <c r="I32" s="5" t="s">
        <v>51</v>
      </c>
      <c r="J32" s="8">
        <v>10500000</v>
      </c>
      <c r="K32" s="6" t="s">
        <v>80</v>
      </c>
    </row>
    <row r="33" spans="1:11" x14ac:dyDescent="0.2">
      <c r="A33" s="1">
        <v>16</v>
      </c>
      <c r="B33" s="1" t="s">
        <v>80</v>
      </c>
      <c r="C33" s="1" t="s">
        <v>17</v>
      </c>
      <c r="D33" s="1" t="s">
        <v>18</v>
      </c>
      <c r="E33" s="1" t="s">
        <v>80</v>
      </c>
      <c r="F33" s="1" t="s">
        <v>80</v>
      </c>
      <c r="G33" s="4">
        <v>6015</v>
      </c>
      <c r="H33" s="5" t="s">
        <v>80</v>
      </c>
      <c r="I33" s="5" t="s">
        <v>52</v>
      </c>
      <c r="J33" s="8">
        <v>471500000</v>
      </c>
      <c r="K33" s="6" t="s">
        <v>80</v>
      </c>
    </row>
    <row r="34" spans="1:11" x14ac:dyDescent="0.2">
      <c r="A34" s="1">
        <v>16</v>
      </c>
      <c r="B34" s="1" t="s">
        <v>80</v>
      </c>
      <c r="C34" s="1" t="s">
        <v>17</v>
      </c>
      <c r="D34" s="1" t="s">
        <v>18</v>
      </c>
      <c r="E34" s="1" t="s">
        <v>80</v>
      </c>
      <c r="F34" s="1" t="s">
        <v>80</v>
      </c>
      <c r="G34" s="4">
        <v>6017</v>
      </c>
      <c r="H34" s="5" t="s">
        <v>80</v>
      </c>
      <c r="I34" s="5" t="s">
        <v>53</v>
      </c>
      <c r="J34" s="8">
        <v>330050000</v>
      </c>
      <c r="K34" s="6" t="s">
        <v>80</v>
      </c>
    </row>
    <row r="35" spans="1:11" x14ac:dyDescent="0.2">
      <c r="A35" s="1">
        <v>16</v>
      </c>
      <c r="B35" s="1" t="s">
        <v>80</v>
      </c>
      <c r="C35" s="1" t="s">
        <v>17</v>
      </c>
      <c r="D35" s="1" t="s">
        <v>18</v>
      </c>
      <c r="E35" s="1" t="s">
        <v>80</v>
      </c>
      <c r="F35" s="1" t="s">
        <v>80</v>
      </c>
      <c r="G35" s="4">
        <v>6019</v>
      </c>
      <c r="H35" s="5" t="s">
        <v>80</v>
      </c>
      <c r="I35" s="5" t="s">
        <v>54</v>
      </c>
      <c r="J35" s="8">
        <v>1000000</v>
      </c>
      <c r="K35" s="6" t="s">
        <v>80</v>
      </c>
    </row>
    <row r="36" spans="1:11" x14ac:dyDescent="0.2">
      <c r="A36" s="1">
        <v>16</v>
      </c>
      <c r="B36" s="1" t="s">
        <v>80</v>
      </c>
      <c r="C36" s="1" t="s">
        <v>17</v>
      </c>
      <c r="D36" s="1" t="s">
        <v>18</v>
      </c>
      <c r="E36" s="1" t="s">
        <v>80</v>
      </c>
      <c r="F36" s="1" t="s">
        <v>80</v>
      </c>
      <c r="G36" s="4">
        <v>6023</v>
      </c>
      <c r="H36" s="5" t="s">
        <v>80</v>
      </c>
      <c r="I36" s="5" t="s">
        <v>55</v>
      </c>
      <c r="J36" s="8">
        <v>773011184</v>
      </c>
      <c r="K36" s="6" t="s">
        <v>80</v>
      </c>
    </row>
    <row r="37" spans="1:11" x14ac:dyDescent="0.2">
      <c r="A37" s="1">
        <v>16</v>
      </c>
      <c r="B37" s="1" t="s">
        <v>80</v>
      </c>
      <c r="C37" s="1" t="s">
        <v>17</v>
      </c>
      <c r="D37" s="1" t="s">
        <v>18</v>
      </c>
      <c r="E37" s="1" t="s">
        <v>80</v>
      </c>
      <c r="F37" s="1" t="s">
        <v>80</v>
      </c>
      <c r="G37" s="4">
        <v>6170</v>
      </c>
      <c r="H37" s="5" t="s">
        <v>80</v>
      </c>
      <c r="I37" s="5" t="s">
        <v>56</v>
      </c>
      <c r="J37" s="8">
        <v>1080507816</v>
      </c>
      <c r="K37" s="6" t="s">
        <v>80</v>
      </c>
    </row>
    <row r="38" spans="1:11" x14ac:dyDescent="0.2">
      <c r="A38" s="10">
        <v>16</v>
      </c>
      <c r="B38" s="10" t="s">
        <v>80</v>
      </c>
      <c r="C38" s="10" t="s">
        <v>17</v>
      </c>
      <c r="D38" s="10" t="s">
        <v>18</v>
      </c>
      <c r="E38" s="10" t="s">
        <v>80</v>
      </c>
      <c r="F38" s="10" t="s">
        <v>80</v>
      </c>
      <c r="G38" s="11">
        <v>6190</v>
      </c>
      <c r="H38" s="11" t="s">
        <v>80</v>
      </c>
      <c r="I38" s="11" t="s">
        <v>57</v>
      </c>
      <c r="J38" s="12">
        <f>IF(SUM(J16:J29)=SUM(J31:J37),SUM(J31:J37), "ERROR: Line 1920 &lt;&gt; Line 6190")</f>
        <v>2707069000</v>
      </c>
      <c r="K38" s="13" t="s">
        <v>80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58</v>
      </c>
    </row>
    <row r="4" spans="1:2" x14ac:dyDescent="0.2">
      <c r="A4" s="1" t="s">
        <v>80</v>
      </c>
      <c r="B4" s="9" t="s">
        <v>80</v>
      </c>
    </row>
    <row r="5" spans="1:2" x14ac:dyDescent="0.2">
      <c r="A5" s="1" t="s">
        <v>80</v>
      </c>
      <c r="B5" s="9" t="s">
        <v>80</v>
      </c>
    </row>
    <row r="6" spans="1:2" x14ac:dyDescent="0.2">
      <c r="A6" s="1" t="s">
        <v>80</v>
      </c>
      <c r="B6" s="16" t="s">
        <v>59</v>
      </c>
    </row>
    <row r="7" spans="1:2" x14ac:dyDescent="0.2">
      <c r="A7" s="1" t="s">
        <v>80</v>
      </c>
      <c r="B7" s="9" t="s">
        <v>80</v>
      </c>
    </row>
    <row r="8" spans="1:2" x14ac:dyDescent="0.2">
      <c r="A8" s="1" t="s">
        <v>80</v>
      </c>
      <c r="B8" s="9" t="s">
        <v>80</v>
      </c>
    </row>
    <row r="9" spans="1:2" x14ac:dyDescent="0.2">
      <c r="A9" s="1" t="s">
        <v>80</v>
      </c>
      <c r="B9" s="16" t="s">
        <v>60</v>
      </c>
    </row>
    <row r="10" spans="1:2" x14ac:dyDescent="0.2">
      <c r="A10" s="1" t="s">
        <v>80</v>
      </c>
      <c r="B10" s="9" t="s">
        <v>80</v>
      </c>
    </row>
    <row r="11" spans="1:2" ht="38.25" x14ac:dyDescent="0.2">
      <c r="A11" s="14" t="s">
        <v>61</v>
      </c>
      <c r="B11" s="15" t="s">
        <v>62</v>
      </c>
    </row>
    <row r="12" spans="1:2" ht="25.5" x14ac:dyDescent="0.2">
      <c r="A12" s="14" t="s">
        <v>63</v>
      </c>
      <c r="B12" s="15" t="s">
        <v>64</v>
      </c>
    </row>
    <row r="13" spans="1:2" ht="51" x14ac:dyDescent="0.2">
      <c r="A13" s="14" t="s">
        <v>65</v>
      </c>
      <c r="B13" s="15" t="s">
        <v>66</v>
      </c>
    </row>
    <row r="14" spans="1:2" ht="89.25" x14ac:dyDescent="0.2">
      <c r="A14" s="14" t="s">
        <v>67</v>
      </c>
      <c r="B14" s="15" t="s">
        <v>68</v>
      </c>
    </row>
    <row r="15" spans="1:2" ht="102" x14ac:dyDescent="0.2">
      <c r="A15" s="14" t="s">
        <v>69</v>
      </c>
      <c r="B15" s="15" t="s">
        <v>70</v>
      </c>
    </row>
    <row r="16" spans="1:2" x14ac:dyDescent="0.2">
      <c r="A16" s="1" t="s">
        <v>80</v>
      </c>
      <c r="B16" s="9" t="s">
        <v>80</v>
      </c>
    </row>
    <row r="17" spans="1:2" x14ac:dyDescent="0.2">
      <c r="A17" s="20" t="s">
        <v>71</v>
      </c>
      <c r="B17" s="19" t="s">
        <v>80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2022-07-12T14:23:41Z</dcterms:created>
  <dcterms:modified xsi:type="dcterms:W3CDTF">2022-07-12T18:23:41Z</dcterms:modified>
</cp:coreProperties>
</file>