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7" i="1"/>
</calcChain>
</file>

<file path=xl/sharedStrings.xml><?xml version="1.0" encoding="utf-8"?>
<sst xmlns="http://schemas.openxmlformats.org/spreadsheetml/2006/main" count="344" uniqueCount="66">
  <si>
    <t>FY 2022 Apportionment</t>
  </si>
  <si>
    <t>Funds provided by Public Law 112-240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</si>
  <si>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</si>
  <si>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</si>
  <si>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</si>
  <si>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</si>
  <si>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</si>
  <si>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</si>
  <si>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</si>
  <si>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</si>
  <si>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</si>
  <si>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</si>
  <si>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</si>
  <si>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</si>
  <si>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</si>
  <si>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Payments to the Unemployment Trust Fund (012-05-0178)</t>
  </si>
  <si>
    <t>TAFS: 16-0178 /X</t>
  </si>
  <si>
    <t>X</t>
  </si>
  <si>
    <t>0178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</si>
  <si>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</si>
  <si>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</si>
  <si>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</si>
  <si>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</si>
  <si>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</si>
  <si>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</si>
  <si>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</si>
  <si>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</si>
  <si>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Unob Bal: Appropriations withdrawn</t>
  </si>
  <si>
    <t>B1</t>
  </si>
  <si>
    <t>Unob Bal: Other balances previously not avail</t>
  </si>
  <si>
    <t>BA: Mand: Appropriation</t>
  </si>
  <si>
    <t>B2</t>
  </si>
  <si>
    <t>BA: Disc: Spending auth: Collected (reimbursables)</t>
  </si>
  <si>
    <t>BA: Disc: Spending auth: Collected (trust funds)</t>
  </si>
  <si>
    <t>BA: Disc: Spending auth:Antic colls, reimbs, other (reimbursables)</t>
  </si>
  <si>
    <t>BA: Disc: Spending auth:Antic colls, reimbs, other (trust funds)</t>
  </si>
  <si>
    <t>BA: Mand: Spending auth: Collected (reimbursables)</t>
  </si>
  <si>
    <t>BA: Mand: Spending auth: Collected (trust funds)</t>
  </si>
  <si>
    <t>BA: Mand: Spending auth:Antic colls, reimbs, other (reimbursables)</t>
  </si>
  <si>
    <t>BA: Mand: Spending auth:Antic colls, reimbs, other (trust funds)</t>
  </si>
  <si>
    <t>Total budgetary resources avail (disc. and mand.)</t>
  </si>
  <si>
    <t>Project 4: PUA Benefits</t>
  </si>
  <si>
    <t>Project 5: PUA Administration</t>
  </si>
  <si>
    <t>Project 6: Partial Reimbursement Benefits</t>
  </si>
  <si>
    <t>Project 7: First Week Benefits</t>
  </si>
  <si>
    <t>Project 8: First Week Administration</t>
  </si>
  <si>
    <t>Project 9: PEUC Benefits</t>
  </si>
  <si>
    <t>Project 10: PEUC Administration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</si>
  <si>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</si>
  <si>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</si>
  <si>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</si>
  <si>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</si>
  <si>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</si>
  <si>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purpose of this apportionment is to request anticipated recoveries for EUC Administration to be returned to the General Fund of the Treasury.</t>
  </si>
  <si>
    <t xml:space="preserve">B2 </t>
  </si>
  <si>
    <t>This apportionment also requests $500,000,000 for PUA administrative costs, as authorized by section 2102(g) of Division A, Title II, Subtitle A of the Cares Act, P.L. 116-136, as amended by P.L. 116-260 and $350,000,000 for PEUC administrative costs, as authorized by section 2107(d) of Division A, Title II, Subtitle A of P.L. 116-136, as amended by P.L. 116-260 and P.L. 117-2.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</si>
  <si>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</si>
  <si>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</si>
  <si>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</si>
  <si>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</si>
  <si>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</si>
  <si>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</si>
  <si>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05:27 PM</t>
  </si>
  <si>
    <t xml:space="preserve">TAF(s) Included: </t>
  </si>
  <si>
    <t xml:space="preserve">16-0178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</si>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</sst>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16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1</v>
      </c>
      <c r="I13" s="5" t="s">
        <v>20</v>
      </c>
      <c r="J13" s="8"/>
      <c r="K13" s="6" t="s">
        <v>65</v>
      </c>
    </row>
    <row r="14" spans="1:11" x14ac:dyDescent="0.2">
      <c r="A14" s="1">
        <v>16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16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25</v>
      </c>
      <c r="I15" s="5" t="s">
        <v>26</v>
      </c>
      <c r="J15" s="8"/>
      <c r="K15" s="6" t="s">
        <v>65</v>
      </c>
    </row>
    <row r="16" spans="1:11" x14ac:dyDescent="0.2">
      <c r="A16" s="1">
        <v>16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1037</v>
      </c>
      <c r="H16" s="5" t="s">
        <v>65</v>
      </c>
      <c r="I16" s="5" t="s">
        <v>27</v>
      </c>
      <c r="J16" s="8">
        <v>-1000000</v>
      </c>
      <c r="K16" s="6" t="s">
        <v>28</v>
      </c>
    </row>
    <row r="17" spans="1:11" x14ac:dyDescent="0.2">
      <c r="A17" s="1">
        <v>16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1041</v>
      </c>
      <c r="H17" s="5" t="s">
        <v>65</v>
      </c>
      <c r="I17" s="5" t="s">
        <v>29</v>
      </c>
      <c r="J17" s="8">
        <v>1000000</v>
      </c>
      <c r="K17" s="6" t="s">
        <v>28</v>
      </c>
    </row>
    <row r="18" spans="1:11" x14ac:dyDescent="0.2">
      <c r="A18" s="1">
        <v>16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1200</v>
      </c>
      <c r="H18" s="5" t="s">
        <v>65</v>
      </c>
      <c r="I18" s="5" t="s">
        <v>30</v>
      </c>
      <c r="J18" s="8">
        <v>850000000</v>
      </c>
      <c r="K18" s="6" t="s">
        <v>31</v>
      </c>
    </row>
    <row r="19" spans="1:11" x14ac:dyDescent="0.2">
      <c r="A19" s="1">
        <v>16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1700</v>
      </c>
      <c r="H19" s="5">
        <v>1</v>
      </c>
      <c r="I19" s="5" t="s">
        <v>32</v>
      </c>
      <c r="J19" s="8"/>
      <c r="K19" s="6" t="s">
        <v>65</v>
      </c>
    </row>
    <row r="20" spans="1:11" x14ac:dyDescent="0.2">
      <c r="A20" s="1">
        <v>16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1700</v>
      </c>
      <c r="H20" s="5">
        <v>2</v>
      </c>
      <c r="I20" s="5" t="s">
        <v>33</v>
      </c>
      <c r="J20" s="8"/>
      <c r="K20" s="6" t="s">
        <v>65</v>
      </c>
    </row>
    <row r="21" spans="1:11" x14ac:dyDescent="0.2">
      <c r="A21" s="1">
        <v>16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1740</v>
      </c>
      <c r="H21" s="5">
        <v>1</v>
      </c>
      <c r="I21" s="5" t="s">
        <v>34</v>
      </c>
      <c r="J21" s="8"/>
      <c r="K21" s="6" t="s">
        <v>65</v>
      </c>
    </row>
    <row r="22" spans="1:11" x14ac:dyDescent="0.2">
      <c r="A22" s="1">
        <v>16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1740</v>
      </c>
      <c r="H22" s="5">
        <v>2</v>
      </c>
      <c r="I22" s="5" t="s">
        <v>35</v>
      </c>
      <c r="J22" s="8"/>
      <c r="K22" s="6" t="s">
        <v>65</v>
      </c>
    </row>
    <row r="23" spans="1:11" x14ac:dyDescent="0.2">
      <c r="A23" s="1">
        <v>16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1800</v>
      </c>
      <c r="H23" s="5">
        <v>1</v>
      </c>
      <c r="I23" s="5" t="s">
        <v>36</v>
      </c>
      <c r="J23" s="8"/>
      <c r="K23" s="6" t="s">
        <v>65</v>
      </c>
    </row>
    <row r="24" spans="1:11" x14ac:dyDescent="0.2">
      <c r="A24" s="1">
        <v>16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1800</v>
      </c>
      <c r="H24" s="5">
        <v>2</v>
      </c>
      <c r="I24" s="5" t="s">
        <v>37</v>
      </c>
      <c r="J24" s="8"/>
      <c r="K24" s="6" t="s">
        <v>65</v>
      </c>
    </row>
    <row r="25" spans="1:11" x14ac:dyDescent="0.2">
      <c r="A25" s="1">
        <v>16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1840</v>
      </c>
      <c r="H25" s="5">
        <v>1</v>
      </c>
      <c r="I25" s="5" t="s">
        <v>38</v>
      </c>
      <c r="J25" s="8"/>
      <c r="K25" s="6" t="s">
        <v>65</v>
      </c>
    </row>
    <row r="26" spans="1:11" x14ac:dyDescent="0.2">
      <c r="A26" s="1">
        <v>16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1840</v>
      </c>
      <c r="H26" s="5">
        <v>2</v>
      </c>
      <c r="I26" s="5" t="s">
        <v>39</v>
      </c>
      <c r="J26" s="8"/>
      <c r="K26" s="6" t="s">
        <v>65</v>
      </c>
    </row>
    <row r="27" spans="1:11" x14ac:dyDescent="0.2">
      <c r="A27" s="10">
        <v>16</v>
      </c>
      <c r="B27" s="10" t="s">
        <v>65</v>
      </c>
      <c r="C27" s="10" t="s">
        <v>17</v>
      </c>
      <c r="D27" s="10" t="s">
        <v>18</v>
      </c>
      <c r="E27" s="10" t="s">
        <v>65</v>
      </c>
      <c r="F27" s="10" t="s">
        <v>65</v>
      </c>
      <c r="G27" s="11">
        <v>1920</v>
      </c>
      <c r="H27" s="11" t="s">
        <v>65</v>
      </c>
      <c r="I27" s="11" t="s">
        <v>40</v>
      </c>
      <c r="J27" s="12">
        <f>SUM(J16:J26)</f>
        <v>850000000</v>
      </c>
      <c r="K27" s="13" t="s">
        <v>65</v>
      </c>
    </row>
    <row r="28" spans="1:11" x14ac:dyDescent="0.2">
      <c r="A28" s="1">
        <v>16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6014</v>
      </c>
      <c r="H28" s="5" t="s">
        <v>65</v>
      </c>
      <c r="I28" s="5" t="s">
        <v>41</v>
      </c>
      <c r="J28" s="8"/>
      <c r="K28" s="6" t="s">
        <v>65</v>
      </c>
    </row>
    <row r="29" spans="1:11" x14ac:dyDescent="0.2">
      <c r="A29" s="1">
        <v>16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6015</v>
      </c>
      <c r="H29" s="5" t="s">
        <v>65</v>
      </c>
      <c r="I29" s="5" t="s">
        <v>42</v>
      </c>
      <c r="J29" s="8">
        <v>500000000</v>
      </c>
      <c r="K29" s="6" t="s">
        <v>65</v>
      </c>
    </row>
    <row r="30" spans="1:11" x14ac:dyDescent="0.2">
      <c r="A30" s="1">
        <v>16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6016</v>
      </c>
      <c r="H30" s="5" t="s">
        <v>65</v>
      </c>
      <c r="I30" s="5" t="s">
        <v>43</v>
      </c>
      <c r="J30" s="8"/>
      <c r="K30" s="6" t="s">
        <v>65</v>
      </c>
    </row>
    <row r="31" spans="1:11" x14ac:dyDescent="0.2">
      <c r="A31" s="1">
        <v>16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6017</v>
      </c>
      <c r="H31" s="5" t="s">
        <v>65</v>
      </c>
      <c r="I31" s="5" t="s">
        <v>44</v>
      </c>
      <c r="J31" s="8"/>
      <c r="K31" s="6" t="s">
        <v>65</v>
      </c>
    </row>
    <row r="32" spans="1:11" x14ac:dyDescent="0.2">
      <c r="A32" s="1">
        <v>16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6018</v>
      </c>
      <c r="H32" s="5" t="s">
        <v>65</v>
      </c>
      <c r="I32" s="5" t="s">
        <v>45</v>
      </c>
      <c r="J32" s="8"/>
      <c r="K32" s="6" t="s">
        <v>65</v>
      </c>
    </row>
    <row r="33" spans="1:11" x14ac:dyDescent="0.2">
      <c r="A33" s="1">
        <v>16</v>
      </c>
      <c r="B33" s="1" t="s">
        <v>65</v>
      </c>
      <c r="C33" s="1" t="s">
        <v>17</v>
      </c>
      <c r="D33" s="1" t="s">
        <v>18</v>
      </c>
      <c r="E33" s="1" t="s">
        <v>65</v>
      </c>
      <c r="F33" s="1" t="s">
        <v>65</v>
      </c>
      <c r="G33" s="4">
        <v>6019</v>
      </c>
      <c r="H33" s="5" t="s">
        <v>65</v>
      </c>
      <c r="I33" s="5" t="s">
        <v>46</v>
      </c>
      <c r="J33" s="8"/>
      <c r="K33" s="6" t="s">
        <v>65</v>
      </c>
    </row>
    <row r="34" spans="1:11" x14ac:dyDescent="0.2">
      <c r="A34" s="1">
        <v>16</v>
      </c>
      <c r="B34" s="1" t="s">
        <v>65</v>
      </c>
      <c r="C34" s="1" t="s">
        <v>17</v>
      </c>
      <c r="D34" s="1" t="s">
        <v>18</v>
      </c>
      <c r="E34" s="1" t="s">
        <v>65</v>
      </c>
      <c r="F34" s="1" t="s">
        <v>65</v>
      </c>
      <c r="G34" s="4">
        <v>6020</v>
      </c>
      <c r="H34" s="5" t="s">
        <v>65</v>
      </c>
      <c r="I34" s="5" t="s">
        <v>47</v>
      </c>
      <c r="J34" s="8">
        <v>350000000</v>
      </c>
      <c r="K34" s="6" t="s">
        <v>65</v>
      </c>
    </row>
    <row r="35" spans="1:11" x14ac:dyDescent="0.2">
      <c r="A35" s="10">
        <v>16</v>
      </c>
      <c r="B35" s="10" t="s">
        <v>65</v>
      </c>
      <c r="C35" s="10" t="s">
        <v>17</v>
      </c>
      <c r="D35" s="10" t="s">
        <v>18</v>
      </c>
      <c r="E35" s="10" t="s">
        <v>65</v>
      </c>
      <c r="F35" s="10" t="s">
        <v>65</v>
      </c>
      <c r="G35" s="11">
        <v>6190</v>
      </c>
      <c r="H35" s="11" t="s">
        <v>65</v>
      </c>
      <c r="I35" s="11" t="s">
        <v>48</v>
      </c>
      <c r="J35" s="12">
        <f>IF(SUM(J16:J26)=SUM(J28:J34),SUM(J28:J34), "ERROR: Line 1920 &lt;&gt; Line 6190")</f>
        <v>850000000</v>
      </c>
      <c r="K35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51</v>
      </c>
    </row>
    <row r="10" spans="1:2" x14ac:dyDescent="0.2">
      <c r="A10" s="1" t="s">
        <v>65</v>
      </c>
      <c r="B10" s="9" t="s">
        <v>65</v>
      </c>
    </row>
    <row r="11" spans="1:2" ht="25.5" x14ac:dyDescent="0.2">
      <c r="A11" s="14" t="s">
        <v>52</v>
      </c>
      <c r="B11" s="15" t="s">
        <v>53</v>
      </c>
    </row>
    <row r="12" spans="1:2" ht="51" x14ac:dyDescent="0.2">
      <c r="A12" s="14" t="s">
        <v>54</v>
      </c>
      <c r="B12" s="15" t="s">
        <v>55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2022-06-20T13:12:17Z</dcterms:created>
  <dcterms:modified xsi:type="dcterms:W3CDTF">2022-06-20T17:12:17Z</dcterms:modified>
</cp:coreProperties>
</file>