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4" i="1"/>
</calcChain>
</file>

<file path=xl/sharedStrings.xml><?xml version="1.0" encoding="utf-8"?>
<sst xmlns="http://schemas.openxmlformats.org/spreadsheetml/2006/main" count="268" uniqueCount="72">
  <si>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</si>
  <si>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</si>
  <si>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</si>
  <si>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</si>
  <si>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</si>
  <si>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</si>
  <si>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</si>
  <si>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</si>
  <si>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</si>
  <si>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</si>
  <si>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</si>
  <si>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</si>
  <si>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</si>
  <si>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</si>
  <si>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</si>
  <si>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State Unemployment Insurance and Employment Service Operations (012-05-0179)</t>
  </si>
  <si>
    <t>TAFS: 16-0179 2021/2022</t>
  </si>
  <si>
    <t>0179</t>
  </si>
  <si>
    <t>IterNo</t>
  </si>
  <si>
    <t>Last Approved Apportionment: 2021-11-10</t>
  </si>
  <si>
    <t>RptCat</t>
  </si>
  <si>
    <t>YES</t>
  </si>
  <si>
    <t>Reporting Categories</t>
  </si>
  <si>
    <t>AdjAut</t>
  </si>
  <si>
    <t>NO</t>
  </si>
  <si>
    <t>Adjustment Authority provided</t>
  </si>
  <si>
    <t>A</t>
  </si>
  <si>
    <t>Actual - Unob Bal: Brought forward, Oct 1</t>
  </si>
  <si>
    <t>B5</t>
  </si>
  <si>
    <t>E</t>
  </si>
  <si>
    <t>Estimated - Unob Bal: Brought forward, Oct 1</t>
  </si>
  <si>
    <t>Unob Bal: Recovery of prior year unpd/pd obl</t>
  </si>
  <si>
    <t>B8</t>
  </si>
  <si>
    <t>Unob Bal: Antic nonexpenditure transfers (net)</t>
  </si>
  <si>
    <t>B6</t>
  </si>
  <si>
    <t>BA: Disc: Spending auth: Collected (UTF)</t>
  </si>
  <si>
    <t>BA: Disc: Spending auth: Collected (Reimbursable)</t>
  </si>
  <si>
    <t>B3</t>
  </si>
  <si>
    <t>BA: Disc: Spending auth: Antic colls, reimbs, other (UTF)</t>
  </si>
  <si>
    <t>B7</t>
  </si>
  <si>
    <t>BA: Disc: Spending auth: Antic colls, reimbs, other (Reimbursable)</t>
  </si>
  <si>
    <t>Total budgetary resources avail (disc. and mand.)</t>
  </si>
  <si>
    <t>ES Grants to States</t>
  </si>
  <si>
    <t>Workforce Information</t>
  </si>
  <si>
    <t>UI State Administration</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</si>
  <si>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</si>
  <si>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</si>
  <si>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</si>
  <si>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</si>
  <si>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</si>
  <si>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</si>
  <si>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</si>
  <si>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 xml:space="preserve">B3 </t>
  </si>
  <si>
    <t>Actual and anticipated reimbursements for the National Agricultural Workers Survey (NAWS). These estimated reimbursements have been added to the Workforce Information line item on this apportionment.</t>
  </si>
  <si>
    <t xml:space="preserve">B5 </t>
  </si>
  <si>
    <t>This apportionment is requested in order to carry over the actual unobligated balance of the State Unemployment Insurance and Employment Service Operations funds from Fiscal Year 2021 into Fiscal Year 2022. These funds were provided under the Consolidated Appropriations Act, 2021, P.L. 116-260. Pursuant to the authority in OMB Circular A-11 section 120.21, this amount has been rounded up and, as such, will not match the actuals reported on the SF-133. Agency will ensure that its funds control system will only allot actuals.</t>
  </si>
  <si>
    <t xml:space="preserve">B6 </t>
  </si>
  <si>
    <t>Per Division H, Title I, Section 107 of the Consolidated Appropriations Act, 2021, P.L. 116-260, this reapportionment transfers $4,976,000 from the State Unemployment Insurance and Employment Service Operations to Departmental Management (16-0165) for use by the Chief Evaluation Office to design and conduct evaluations that agencies sponsor. Of this amount, $3,079,000 will come from UI State Administration's RESEA activity, $1,799,000 will come from ES Grants to States, and $98,000 will come from Workforce Information.</t>
  </si>
  <si>
    <t xml:space="preserve">B7 </t>
  </si>
  <si>
    <t>Funding made available through the Average Weekly Insured Unemployment (AWIU) contingency in the SUIESO appropriation. This additional funding will finance above base administrative costs for the 4th quarter of FY 2021.
The AWIU contingency provides for an additional $28.6 million in UI administrative funding for every 100,000 increase above the AWIU level. The FY 2021 AWIU level was 1,728,000, and the actual AWIU for FY 2021 is 5,044,000. Thus for FY 2021, the actual AWIU exceeds the contingency trigger by 3,316,000. At $28.6 million per 100,000 above the trigger, $948,376,000 was earned in AWIU contingency funding during FY 2021. $902,831,000 has already been provided in previous quarterly installments, leaving $45,545,000 remaining.</t>
  </si>
  <si>
    <t xml:space="preserve">B8 </t>
  </si>
  <si>
    <t>This apportionment is requested to recover $18,868,626 in AWIU Contigency funding that was obligated in FY 2021 but has since been de-obligated. The full amount of the recovered funds is included in the UI State Administration line item on this apportionment.</t>
  </si>
  <si>
    <t>End of File</t>
  </si>
  <si>
    <t>OMB Approved this apportionment request using
the web-based apportionment system</t>
  </si>
  <si>
    <t>Mark Affixed By:</t>
  </si>
  <si>
    <t>/s/ signature</t>
  </si>
  <si>
    <t xml:space="preserve">Deputy Associate Director for Education, Income Maintenance and Labor                                                                                                                                   </t>
  </si>
  <si>
    <t>Signed On:</t>
  </si>
  <si>
    <t>2021-12-10 02:51 PM</t>
  </si>
  <si>
    <t xml:space="preserve">TAF(s) Included: </t>
  </si>
  <si>
    <t xml:space="preserve">16-0179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</si>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</sst>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16</v>
      </c>
      <c r="B13" s="1">
        <v>2021</v>
      </c>
      <c r="C13" s="1">
        <v>2022</v>
      </c>
      <c r="D13" s="1" t="s">
        <v>17</v>
      </c>
      <c r="E13" s="1" t="s">
        <v>71</v>
      </c>
      <c r="F13" s="1" t="s">
        <v>71</v>
      </c>
      <c r="G13" s="4" t="s">
        <v>18</v>
      </c>
      <c r="H13" s="5">
        <v>3</v>
      </c>
      <c r="I13" s="5" t="s">
        <v>19</v>
      </c>
      <c r="J13" s="8"/>
      <c r="K13" s="6" t="s">
        <v>71</v>
      </c>
    </row>
    <row r="14" spans="1:11" x14ac:dyDescent="0.2">
      <c r="A14" s="1">
        <v>16</v>
      </c>
      <c r="B14" s="1">
        <v>2021</v>
      </c>
      <c r="C14" s="1">
        <v>2022</v>
      </c>
      <c r="D14" s="1" t="s">
        <v>17</v>
      </c>
      <c r="E14" s="1" t="s">
        <v>71</v>
      </c>
      <c r="F14" s="1" t="s">
        <v>71</v>
      </c>
      <c r="G14" s="4" t="s">
        <v>20</v>
      </c>
      <c r="H14" s="5" t="s">
        <v>21</v>
      </c>
      <c r="I14" s="5" t="s">
        <v>22</v>
      </c>
      <c r="J14" s="8"/>
      <c r="K14" s="6" t="s">
        <v>71</v>
      </c>
    </row>
    <row r="15" spans="1:11" x14ac:dyDescent="0.2">
      <c r="A15" s="1">
        <v>16</v>
      </c>
      <c r="B15" s="1">
        <v>2021</v>
      </c>
      <c r="C15" s="1">
        <v>2022</v>
      </c>
      <c r="D15" s="1" t="s">
        <v>17</v>
      </c>
      <c r="E15" s="1" t="s">
        <v>71</v>
      </c>
      <c r="F15" s="1" t="s">
        <v>71</v>
      </c>
      <c r="G15" s="4" t="s">
        <v>23</v>
      </c>
      <c r="H15" s="5" t="s">
        <v>24</v>
      </c>
      <c r="I15" s="5" t="s">
        <v>25</v>
      </c>
      <c r="J15" s="8"/>
      <c r="K15" s="6" t="s">
        <v>71</v>
      </c>
    </row>
    <row r="16" spans="1:11" x14ac:dyDescent="0.2">
      <c r="A16" s="1">
        <v>16</v>
      </c>
      <c r="B16" s="1">
        <v>2021</v>
      </c>
      <c r="C16" s="1">
        <v>2022</v>
      </c>
      <c r="D16" s="1" t="s">
        <v>17</v>
      </c>
      <c r="E16" s="1" t="s">
        <v>71</v>
      </c>
      <c r="F16" s="1" t="s">
        <v>71</v>
      </c>
      <c r="G16" s="4">
        <v>1000</v>
      </c>
      <c r="H16" s="5" t="s">
        <v>26</v>
      </c>
      <c r="I16" s="5" t="s">
        <v>27</v>
      </c>
      <c r="J16" s="8">
        <v>123611634</v>
      </c>
      <c r="K16" s="6" t="s">
        <v>28</v>
      </c>
    </row>
    <row r="17" spans="1:11" x14ac:dyDescent="0.2">
      <c r="A17" s="1">
        <v>16</v>
      </c>
      <c r="B17" s="1">
        <v>2021</v>
      </c>
      <c r="C17" s="1">
        <v>2022</v>
      </c>
      <c r="D17" s="1" t="s">
        <v>17</v>
      </c>
      <c r="E17" s="1" t="s">
        <v>71</v>
      </c>
      <c r="F17" s="1" t="s">
        <v>71</v>
      </c>
      <c r="G17" s="4">
        <v>1000</v>
      </c>
      <c r="H17" s="5" t="s">
        <v>29</v>
      </c>
      <c r="I17" s="5" t="s">
        <v>30</v>
      </c>
      <c r="J17" s="8"/>
      <c r="K17" s="6" t="s">
        <v>71</v>
      </c>
    </row>
    <row r="18" spans="1:11" x14ac:dyDescent="0.2">
      <c r="A18" s="1">
        <v>16</v>
      </c>
      <c r="B18" s="1">
        <v>2021</v>
      </c>
      <c r="C18" s="1">
        <v>2022</v>
      </c>
      <c r="D18" s="1" t="s">
        <v>17</v>
      </c>
      <c r="E18" s="1" t="s">
        <v>71</v>
      </c>
      <c r="F18" s="1" t="s">
        <v>71</v>
      </c>
      <c r="G18" s="4">
        <v>1021</v>
      </c>
      <c r="H18" s="5" t="s">
        <v>71</v>
      </c>
      <c r="I18" s="5" t="s">
        <v>31</v>
      </c>
      <c r="J18" s="8">
        <v>18868626</v>
      </c>
      <c r="K18" s="6" t="s">
        <v>32</v>
      </c>
    </row>
    <row r="19" spans="1:11" x14ac:dyDescent="0.2">
      <c r="A19" s="1">
        <v>16</v>
      </c>
      <c r="B19" s="1">
        <v>2021</v>
      </c>
      <c r="C19" s="1">
        <v>2022</v>
      </c>
      <c r="D19" s="1" t="s">
        <v>17</v>
      </c>
      <c r="E19" s="1" t="s">
        <v>71</v>
      </c>
      <c r="F19" s="1" t="s">
        <v>71</v>
      </c>
      <c r="G19" s="4">
        <v>1060</v>
      </c>
      <c r="H19" s="5" t="s">
        <v>71</v>
      </c>
      <c r="I19" s="5" t="s">
        <v>33</v>
      </c>
      <c r="J19" s="8">
        <v>-4976000</v>
      </c>
      <c r="K19" s="6" t="s">
        <v>34</v>
      </c>
    </row>
    <row r="20" spans="1:11" x14ac:dyDescent="0.2">
      <c r="A20" s="1">
        <v>16</v>
      </c>
      <c r="B20" s="1">
        <v>2021</v>
      </c>
      <c r="C20" s="1">
        <v>2022</v>
      </c>
      <c r="D20" s="1" t="s">
        <v>17</v>
      </c>
      <c r="E20" s="1" t="s">
        <v>71</v>
      </c>
      <c r="F20" s="1" t="s">
        <v>71</v>
      </c>
      <c r="G20" s="4">
        <v>1700</v>
      </c>
      <c r="H20" s="5">
        <v>1</v>
      </c>
      <c r="I20" s="5" t="s">
        <v>35</v>
      </c>
      <c r="J20" s="8"/>
      <c r="K20" s="6" t="s">
        <v>71</v>
      </c>
    </row>
    <row r="21" spans="1:11" x14ac:dyDescent="0.2">
      <c r="A21" s="1">
        <v>16</v>
      </c>
      <c r="B21" s="1">
        <v>2021</v>
      </c>
      <c r="C21" s="1">
        <v>2022</v>
      </c>
      <c r="D21" s="1" t="s">
        <v>17</v>
      </c>
      <c r="E21" s="1" t="s">
        <v>71</v>
      </c>
      <c r="F21" s="1" t="s">
        <v>71</v>
      </c>
      <c r="G21" s="4">
        <v>1700</v>
      </c>
      <c r="H21" s="5">
        <v>2</v>
      </c>
      <c r="I21" s="5" t="s">
        <v>36</v>
      </c>
      <c r="J21" s="8"/>
      <c r="K21" s="6" t="s">
        <v>37</v>
      </c>
    </row>
    <row r="22" spans="1:11" x14ac:dyDescent="0.2">
      <c r="A22" s="1">
        <v>16</v>
      </c>
      <c r="B22" s="1">
        <v>2021</v>
      </c>
      <c r="C22" s="1">
        <v>2022</v>
      </c>
      <c r="D22" s="1" t="s">
        <v>17</v>
      </c>
      <c r="E22" s="1" t="s">
        <v>71</v>
      </c>
      <c r="F22" s="1" t="s">
        <v>71</v>
      </c>
      <c r="G22" s="4">
        <v>1740</v>
      </c>
      <c r="H22" s="5">
        <v>1</v>
      </c>
      <c r="I22" s="5" t="s">
        <v>38</v>
      </c>
      <c r="J22" s="8">
        <v>45545000</v>
      </c>
      <c r="K22" s="6" t="s">
        <v>39</v>
      </c>
    </row>
    <row r="23" spans="1:11" x14ac:dyDescent="0.2">
      <c r="A23" s="1">
        <v>16</v>
      </c>
      <c r="B23" s="1">
        <v>2021</v>
      </c>
      <c r="C23" s="1">
        <v>2022</v>
      </c>
      <c r="D23" s="1" t="s">
        <v>17</v>
      </c>
      <c r="E23" s="1" t="s">
        <v>71</v>
      </c>
      <c r="F23" s="1" t="s">
        <v>71</v>
      </c>
      <c r="G23" s="4">
        <v>1740</v>
      </c>
      <c r="H23" s="5">
        <v>2</v>
      </c>
      <c r="I23" s="5" t="s">
        <v>40</v>
      </c>
      <c r="J23" s="8">
        <v>1500000</v>
      </c>
      <c r="K23" s="6" t="s">
        <v>37</v>
      </c>
    </row>
    <row r="24" spans="1:11" x14ac:dyDescent="0.2">
      <c r="A24" s="10">
        <v>16</v>
      </c>
      <c r="B24" s="10">
        <v>2021</v>
      </c>
      <c r="C24" s="10">
        <v>2022</v>
      </c>
      <c r="D24" s="10" t="s">
        <v>17</v>
      </c>
      <c r="E24" s="10" t="s">
        <v>71</v>
      </c>
      <c r="F24" s="10" t="s">
        <v>71</v>
      </c>
      <c r="G24" s="11">
        <v>1920</v>
      </c>
      <c r="H24" s="11" t="s">
        <v>71</v>
      </c>
      <c r="I24" s="11" t="s">
        <v>41</v>
      </c>
      <c r="J24" s="12">
        <f>SUM(J16:J23)</f>
        <v>184549260</v>
      </c>
      <c r="K24" s="13" t="s">
        <v>71</v>
      </c>
    </row>
    <row r="25" spans="1:11" x14ac:dyDescent="0.2">
      <c r="A25" s="1">
        <v>16</v>
      </c>
      <c r="B25" s="1">
        <v>2021</v>
      </c>
      <c r="C25" s="1">
        <v>2022</v>
      </c>
      <c r="D25" s="1" t="s">
        <v>17</v>
      </c>
      <c r="E25" s="1" t="s">
        <v>71</v>
      </c>
      <c r="F25" s="1" t="s">
        <v>71</v>
      </c>
      <c r="G25" s="4">
        <v>6012</v>
      </c>
      <c r="H25" s="5" t="s">
        <v>71</v>
      </c>
      <c r="I25" s="5" t="s">
        <v>42</v>
      </c>
      <c r="J25" s="8"/>
      <c r="K25" s="6" t="s">
        <v>71</v>
      </c>
    </row>
    <row r="26" spans="1:11" x14ac:dyDescent="0.2">
      <c r="A26" s="1">
        <v>16</v>
      </c>
      <c r="B26" s="1">
        <v>2021</v>
      </c>
      <c r="C26" s="1">
        <v>2022</v>
      </c>
      <c r="D26" s="1" t="s">
        <v>17</v>
      </c>
      <c r="E26" s="1" t="s">
        <v>71</v>
      </c>
      <c r="F26" s="1" t="s">
        <v>71</v>
      </c>
      <c r="G26" s="4">
        <v>6013</v>
      </c>
      <c r="H26" s="5" t="s">
        <v>71</v>
      </c>
      <c r="I26" s="5" t="s">
        <v>43</v>
      </c>
      <c r="J26" s="8">
        <v>28607479</v>
      </c>
      <c r="K26" s="6" t="s">
        <v>71</v>
      </c>
    </row>
    <row r="27" spans="1:11" x14ac:dyDescent="0.2">
      <c r="A27" s="1">
        <v>16</v>
      </c>
      <c r="B27" s="1">
        <v>2021</v>
      </c>
      <c r="C27" s="1">
        <v>2022</v>
      </c>
      <c r="D27" s="1" t="s">
        <v>17</v>
      </c>
      <c r="E27" s="1" t="s">
        <v>71</v>
      </c>
      <c r="F27" s="1" t="s">
        <v>71</v>
      </c>
      <c r="G27" s="4">
        <v>6014</v>
      </c>
      <c r="H27" s="5" t="s">
        <v>71</v>
      </c>
      <c r="I27" s="5" t="s">
        <v>44</v>
      </c>
      <c r="J27" s="8">
        <v>155941781</v>
      </c>
      <c r="K27" s="6" t="s">
        <v>71</v>
      </c>
    </row>
    <row r="28" spans="1:11" x14ac:dyDescent="0.2">
      <c r="A28" s="10">
        <v>16</v>
      </c>
      <c r="B28" s="10">
        <v>2021</v>
      </c>
      <c r="C28" s="10">
        <v>2022</v>
      </c>
      <c r="D28" s="10" t="s">
        <v>17</v>
      </c>
      <c r="E28" s="10" t="s">
        <v>71</v>
      </c>
      <c r="F28" s="10" t="s">
        <v>71</v>
      </c>
      <c r="G28" s="11">
        <v>6190</v>
      </c>
      <c r="H28" s="11" t="s">
        <v>71</v>
      </c>
      <c r="I28" s="11" t="s">
        <v>45</v>
      </c>
      <c r="J28" s="12">
        <f>IF(SUM(J16:J23)=SUM(J25:J27),SUM(J25:J27), "ERROR: Line 1920 &lt;&gt; Line 6190")</f>
        <v>184549260</v>
      </c>
      <c r="K28"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47</v>
      </c>
    </row>
    <row r="4" spans="1:2" x14ac:dyDescent="0.2">
      <c r="A4" s="1" t="s">
        <v>71</v>
      </c>
      <c r="B4" s="9" t="s">
        <v>71</v>
      </c>
    </row>
    <row r="5" spans="1:2" x14ac:dyDescent="0.2">
      <c r="A5" s="1" t="s">
        <v>71</v>
      </c>
      <c r="B5" s="9" t="s">
        <v>71</v>
      </c>
    </row>
    <row r="6" spans="1:2" x14ac:dyDescent="0.2">
      <c r="A6" s="1" t="s">
        <v>71</v>
      </c>
      <c r="B6" s="16" t="s">
        <v>48</v>
      </c>
    </row>
    <row r="7" spans="1:2" x14ac:dyDescent="0.2">
      <c r="A7" s="1" t="s">
        <v>71</v>
      </c>
      <c r="B7" s="9" t="s">
        <v>71</v>
      </c>
    </row>
    <row r="8" spans="1:2" ht="38.25" x14ac:dyDescent="0.2">
      <c r="A8" s="14" t="s">
        <v>49</v>
      </c>
      <c r="B8" s="15" t="s">
        <v>50</v>
      </c>
    </row>
    <row r="9" spans="1:2" x14ac:dyDescent="0.2">
      <c r="A9" s="1" t="s">
        <v>71</v>
      </c>
      <c r="B9" s="9" t="s">
        <v>71</v>
      </c>
    </row>
    <row r="10" spans="1:2" x14ac:dyDescent="0.2">
      <c r="A10" s="1" t="s">
        <v>71</v>
      </c>
      <c r="B10" s="16" t="s">
        <v>51</v>
      </c>
    </row>
    <row r="11" spans="1:2" x14ac:dyDescent="0.2">
      <c r="A11" s="1" t="s">
        <v>71</v>
      </c>
      <c r="B11" s="9" t="s">
        <v>71</v>
      </c>
    </row>
    <row r="12" spans="1:2" ht="25.5" x14ac:dyDescent="0.2">
      <c r="A12" s="14" t="s">
        <v>52</v>
      </c>
      <c r="B12" s="15" t="s">
        <v>53</v>
      </c>
    </row>
    <row r="13" spans="1:2" ht="63.75" x14ac:dyDescent="0.2">
      <c r="A13" s="14" t="s">
        <v>54</v>
      </c>
      <c r="B13" s="15" t="s">
        <v>55</v>
      </c>
    </row>
    <row r="14" spans="1:2" ht="63.75" x14ac:dyDescent="0.2">
      <c r="A14" s="14" t="s">
        <v>56</v>
      </c>
      <c r="B14" s="15" t="s">
        <v>57</v>
      </c>
    </row>
    <row r="15" spans="1:2" ht="102" x14ac:dyDescent="0.2">
      <c r="A15" s="14" t="s">
        <v>58</v>
      </c>
      <c r="B15" s="15" t="s">
        <v>59</v>
      </c>
    </row>
    <row r="16" spans="1:2" ht="38.25" x14ac:dyDescent="0.2">
      <c r="A16" s="14" t="s">
        <v>60</v>
      </c>
      <c r="B16" s="15" t="s">
        <v>61</v>
      </c>
    </row>
    <row r="17" spans="1:2" x14ac:dyDescent="0.2">
      <c r="A17" s="1" t="s">
        <v>71</v>
      </c>
      <c r="B17" s="9" t="s">
        <v>71</v>
      </c>
    </row>
    <row r="18" spans="1:2" x14ac:dyDescent="0.2">
      <c r="A18" s="20" t="s">
        <v>62</v>
      </c>
      <c r="B18" s="19" t="s">
        <v>71</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2022-06-20T13:09:33Z</dcterms:created>
  <dcterms:modified xsi:type="dcterms:W3CDTF">2022-06-20T17:09:33Z</dcterms:modified>
</cp:coreProperties>
</file>