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<sst xmlns="http://schemas.openxmlformats.org/spreadsheetml/2006/main" count="244" uniqueCount="59">
  <si>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</si>
  <si>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</si>
  <si>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</si>
  <si>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</si>
  <si>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</si>
  <si>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</si>
  <si>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</si>
  <si>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</si>
  <si>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</si>
  <si>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</si>
  <si>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</si>
  <si>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</si>
  <si>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</si>
  <si>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</si>
  <si>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Employment and Training Administration</t>
  </si>
  <si>
    <t>Account: State Unemployment Insurance and Employment Service Operations (012-05-0179)</t>
  </si>
  <si>
    <t>TAFS: 16-0179 2021/2022</t>
  </si>
  <si>
    <t>0179</t>
  </si>
  <si>
    <t>IterNo</t>
  </si>
  <si>
    <t>Last Approved Apportionment: 2021-09-21</t>
  </si>
  <si>
    <t>RptCat</t>
  </si>
  <si>
    <t>YES</t>
  </si>
  <si>
    <t>Reporting Categories</t>
  </si>
  <si>
    <t>AdjAut</t>
  </si>
  <si>
    <t>NO</t>
  </si>
  <si>
    <t>Adjustment Authority provided</t>
  </si>
  <si>
    <t>E</t>
  </si>
  <si>
    <t>Unob Bal: Brought forward, Oct 1, Estimated</t>
  </si>
  <si>
    <t>B1</t>
  </si>
  <si>
    <t>BA: Disc: Spending auth: Collected (UTF)</t>
  </si>
  <si>
    <t>BA: Disc: Spending auth: Collected (Reimbursable)</t>
  </si>
  <si>
    <t>B3</t>
  </si>
  <si>
    <t>BA: Disc: Spending auth: Antic colls, reimbs, other (UTF)</t>
  </si>
  <si>
    <t>B4</t>
  </si>
  <si>
    <t>BA: Disc: Spending auth: Antic colls, reimbs, other (Reimbursable)</t>
  </si>
  <si>
    <t>Total budgetary resources avail (disc. and mand.)</t>
  </si>
  <si>
    <t>ES Grants to States</t>
  </si>
  <si>
    <t>Workforce Information</t>
  </si>
  <si>
    <t>UI State Administration</t>
  </si>
  <si>
    <t>Total budgetary resources available</t>
  </si>
  <si>
    <t>OMB Footnotes</t>
  </si>
  <si>
    <t>Footnotes for Apportioned Amounts</t>
  </si>
  <si>
    <t>Footnotes for Budgetary Resources</t>
  </si>
  <si>
    <t xml:space="preserve">B1 </t>
  </si>
  <si>
    <t>This amount is requested in order to carry over the estimated, unobligated balance of the State Unemployment Insurance and Employment Service Operations funds from Fiscal Year 2021 into Fiscal Year 2022.</t>
  </si>
  <si>
    <t xml:space="preserve">B3 </t>
  </si>
  <si>
    <t>Actual and anticipated reimbursements for the National Agricultural Workers Survey (NAWS). These estimated reimbursements have been added to the Workforce Information line item on this apportionment.</t>
  </si>
  <si>
    <t xml:space="preserve">B4 </t>
  </si>
  <si>
    <t>This reapportionment is requested to provide an additional $45,545,000 in funding for UI State Administration to be made available through the Average Weekly Insured Unemployment (AWIU) contingency in the SUIESO appropriation. The additional funding will finance above base administrative costs for the 4th quarter of FY 2021.
The AWIU contingency provides for an additional $28.6 million in UI administrative funding for every 100,000 increase above the AWIU level. The FY 2021 AWIU level was 1,728,000, and the actual AWIU for FY 2021 is 5,044,000. Thus for FY 2021, the actual AWIU exceeds the contingency trigger by 3,316,000. At $28.6 million per 100,000 above the trigger, $948,376,000 was earned in AWIU contingency funding during FY 2021. $902,831,000 has already been provided in previous quarterly installments, leaving $45,545,000 remaining.</t>
  </si>
  <si>
    <t>End of File</t>
  </si>
  <si>
    <t>OMB Approved this apportionment request using
the web-based apportionment system</t>
  </si>
  <si>
    <t>Mark Affixed By:</t>
  </si>
  <si>
    <t>/s/ signature</t>
  </si>
  <si>
    <t xml:space="preserve">Deputy Associate Director for Education, Income Maintenance and Labor                                                                                                                                   </t>
  </si>
  <si>
    <t>Signed On:</t>
  </si>
  <si>
    <t>2021-11-10 05:59 PM</t>
  </si>
  <si>
    <t xml:space="preserve">TAF(s) Included: </t>
  </si>
  <si>
    <t xml:space="preserve">16-0179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</si>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</sst>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16</v>
      </c>
      <c r="B13" s="1">
        <v>2021</v>
      </c>
      <c r="C13" s="1">
        <v>2022</v>
      </c>
      <c r="D13" s="1" t="s">
        <v>17</v>
      </c>
      <c r="E13" s="1" t="s">
        <v>58</v>
      </c>
      <c r="F13" s="1" t="s">
        <v>58</v>
      </c>
      <c r="G13" s="4" t="s">
        <v>18</v>
      </c>
      <c r="H13" s="5">
        <v>2</v>
      </c>
      <c r="I13" s="5" t="s">
        <v>19</v>
      </c>
      <c r="J13" s="8"/>
      <c r="K13" s="6" t="s">
        <v>58</v>
      </c>
    </row>
    <row r="14" spans="1:11" x14ac:dyDescent="0.2">
      <c r="A14" s="1">
        <v>16</v>
      </c>
      <c r="B14" s="1">
        <v>2021</v>
      </c>
      <c r="C14" s="1">
        <v>2022</v>
      </c>
      <c r="D14" s="1" t="s">
        <v>17</v>
      </c>
      <c r="E14" s="1" t="s">
        <v>58</v>
      </c>
      <c r="F14" s="1" t="s">
        <v>58</v>
      </c>
      <c r="G14" s="4" t="s">
        <v>20</v>
      </c>
      <c r="H14" s="5" t="s">
        <v>21</v>
      </c>
      <c r="I14" s="5" t="s">
        <v>22</v>
      </c>
      <c r="J14" s="8"/>
      <c r="K14" s="6" t="s">
        <v>58</v>
      </c>
    </row>
    <row r="15" spans="1:11" x14ac:dyDescent="0.2">
      <c r="A15" s="1">
        <v>16</v>
      </c>
      <c r="B15" s="1">
        <v>2021</v>
      </c>
      <c r="C15" s="1">
        <v>2022</v>
      </c>
      <c r="D15" s="1" t="s">
        <v>17</v>
      </c>
      <c r="E15" s="1" t="s">
        <v>58</v>
      </c>
      <c r="F15" s="1" t="s">
        <v>58</v>
      </c>
      <c r="G15" s="4" t="s">
        <v>23</v>
      </c>
      <c r="H15" s="5" t="s">
        <v>24</v>
      </c>
      <c r="I15" s="5" t="s">
        <v>25</v>
      </c>
      <c r="J15" s="8"/>
      <c r="K15" s="6" t="s">
        <v>58</v>
      </c>
    </row>
    <row r="16" spans="1:11" x14ac:dyDescent="0.2">
      <c r="A16" s="1">
        <v>16</v>
      </c>
      <c r="B16" s="1">
        <v>2021</v>
      </c>
      <c r="C16" s="1">
        <v>2022</v>
      </c>
      <c r="D16" s="1" t="s">
        <v>17</v>
      </c>
      <c r="E16" s="1" t="s">
        <v>58</v>
      </c>
      <c r="F16" s="1" t="s">
        <v>58</v>
      </c>
      <c r="G16" s="4">
        <v>1000</v>
      </c>
      <c r="H16" s="5" t="s">
        <v>26</v>
      </c>
      <c r="I16" s="5" t="s">
        <v>27</v>
      </c>
      <c r="J16" s="8">
        <v>334529832</v>
      </c>
      <c r="K16" s="6" t="s">
        <v>28</v>
      </c>
    </row>
    <row r="17" spans="1:11" x14ac:dyDescent="0.2">
      <c r="A17" s="1">
        <v>16</v>
      </c>
      <c r="B17" s="1">
        <v>2021</v>
      </c>
      <c r="C17" s="1">
        <v>2022</v>
      </c>
      <c r="D17" s="1" t="s">
        <v>17</v>
      </c>
      <c r="E17" s="1" t="s">
        <v>58</v>
      </c>
      <c r="F17" s="1" t="s">
        <v>58</v>
      </c>
      <c r="G17" s="4">
        <v>1700</v>
      </c>
      <c r="H17" s="5">
        <v>1</v>
      </c>
      <c r="I17" s="5" t="s">
        <v>29</v>
      </c>
      <c r="J17" s="8"/>
      <c r="K17" s="6" t="s">
        <v>58</v>
      </c>
    </row>
    <row r="18" spans="1:11" x14ac:dyDescent="0.2">
      <c r="A18" s="1">
        <v>16</v>
      </c>
      <c r="B18" s="1">
        <v>2021</v>
      </c>
      <c r="C18" s="1">
        <v>2022</v>
      </c>
      <c r="D18" s="1" t="s">
        <v>17</v>
      </c>
      <c r="E18" s="1" t="s">
        <v>58</v>
      </c>
      <c r="F18" s="1" t="s">
        <v>58</v>
      </c>
      <c r="G18" s="4">
        <v>1700</v>
      </c>
      <c r="H18" s="5">
        <v>2</v>
      </c>
      <c r="I18" s="5" t="s">
        <v>30</v>
      </c>
      <c r="J18" s="8"/>
      <c r="K18" s="6" t="s">
        <v>31</v>
      </c>
    </row>
    <row r="19" spans="1:11" x14ac:dyDescent="0.2">
      <c r="A19" s="1">
        <v>16</v>
      </c>
      <c r="B19" s="1">
        <v>2021</v>
      </c>
      <c r="C19" s="1">
        <v>2022</v>
      </c>
      <c r="D19" s="1" t="s">
        <v>17</v>
      </c>
      <c r="E19" s="1" t="s">
        <v>58</v>
      </c>
      <c r="F19" s="1" t="s">
        <v>58</v>
      </c>
      <c r="G19" s="4">
        <v>1740</v>
      </c>
      <c r="H19" s="5">
        <v>1</v>
      </c>
      <c r="I19" s="5" t="s">
        <v>32</v>
      </c>
      <c r="J19" s="8">
        <v>45545000</v>
      </c>
      <c r="K19" s="6" t="s">
        <v>33</v>
      </c>
    </row>
    <row r="20" spans="1:11" x14ac:dyDescent="0.2">
      <c r="A20" s="1">
        <v>16</v>
      </c>
      <c r="B20" s="1">
        <v>2021</v>
      </c>
      <c r="C20" s="1">
        <v>2022</v>
      </c>
      <c r="D20" s="1" t="s">
        <v>17</v>
      </c>
      <c r="E20" s="1" t="s">
        <v>58</v>
      </c>
      <c r="F20" s="1" t="s">
        <v>58</v>
      </c>
      <c r="G20" s="4">
        <v>1740</v>
      </c>
      <c r="H20" s="5">
        <v>2</v>
      </c>
      <c r="I20" s="5" t="s">
        <v>34</v>
      </c>
      <c r="J20" s="8">
        <v>1500000</v>
      </c>
      <c r="K20" s="6" t="s">
        <v>31</v>
      </c>
    </row>
    <row r="21" spans="1:11" x14ac:dyDescent="0.2">
      <c r="A21" s="10">
        <v>16</v>
      </c>
      <c r="B21" s="10">
        <v>2021</v>
      </c>
      <c r="C21" s="10">
        <v>2022</v>
      </c>
      <c r="D21" s="10" t="s">
        <v>17</v>
      </c>
      <c r="E21" s="10" t="s">
        <v>58</v>
      </c>
      <c r="F21" s="10" t="s">
        <v>58</v>
      </c>
      <c r="G21" s="11">
        <v>1920</v>
      </c>
      <c r="H21" s="11" t="s">
        <v>58</v>
      </c>
      <c r="I21" s="11" t="s">
        <v>35</v>
      </c>
      <c r="J21" s="12">
        <f>SUM(J16:J20)</f>
        <v>381574832</v>
      </c>
      <c r="K21" s="13" t="s">
        <v>58</v>
      </c>
    </row>
    <row r="22" spans="1:11" x14ac:dyDescent="0.2">
      <c r="A22" s="1">
        <v>16</v>
      </c>
      <c r="B22" s="1">
        <v>2021</v>
      </c>
      <c r="C22" s="1">
        <v>2022</v>
      </c>
      <c r="D22" s="1" t="s">
        <v>17</v>
      </c>
      <c r="E22" s="1" t="s">
        <v>58</v>
      </c>
      <c r="F22" s="1" t="s">
        <v>58</v>
      </c>
      <c r="G22" s="4">
        <v>6012</v>
      </c>
      <c r="H22" s="5" t="s">
        <v>58</v>
      </c>
      <c r="I22" s="5" t="s">
        <v>36</v>
      </c>
      <c r="J22" s="8">
        <v>1799000</v>
      </c>
      <c r="K22" s="6" t="s">
        <v>58</v>
      </c>
    </row>
    <row r="23" spans="1:11" x14ac:dyDescent="0.2">
      <c r="A23" s="1">
        <v>16</v>
      </c>
      <c r="B23" s="1">
        <v>2021</v>
      </c>
      <c r="C23" s="1">
        <v>2022</v>
      </c>
      <c r="D23" s="1" t="s">
        <v>17</v>
      </c>
      <c r="E23" s="1" t="s">
        <v>58</v>
      </c>
      <c r="F23" s="1" t="s">
        <v>58</v>
      </c>
      <c r="G23" s="4">
        <v>6013</v>
      </c>
      <c r="H23" s="5" t="s">
        <v>58</v>
      </c>
      <c r="I23" s="5" t="s">
        <v>37</v>
      </c>
      <c r="J23" s="8">
        <v>64153000</v>
      </c>
      <c r="K23" s="6" t="s">
        <v>58</v>
      </c>
    </row>
    <row r="24" spans="1:11" x14ac:dyDescent="0.2">
      <c r="A24" s="1">
        <v>16</v>
      </c>
      <c r="B24" s="1">
        <v>2021</v>
      </c>
      <c r="C24" s="1">
        <v>2022</v>
      </c>
      <c r="D24" s="1" t="s">
        <v>17</v>
      </c>
      <c r="E24" s="1" t="s">
        <v>58</v>
      </c>
      <c r="F24" s="1" t="s">
        <v>58</v>
      </c>
      <c r="G24" s="4">
        <v>6014</v>
      </c>
      <c r="H24" s="5" t="s">
        <v>58</v>
      </c>
      <c r="I24" s="5" t="s">
        <v>38</v>
      </c>
      <c r="J24" s="8">
        <v>315622832</v>
      </c>
      <c r="K24" s="6" t="s">
        <v>58</v>
      </c>
    </row>
    <row r="25" spans="1:11" x14ac:dyDescent="0.2">
      <c r="A25" s="10">
        <v>16</v>
      </c>
      <c r="B25" s="10">
        <v>2021</v>
      </c>
      <c r="C25" s="10">
        <v>2022</v>
      </c>
      <c r="D25" s="10" t="s">
        <v>17</v>
      </c>
      <c r="E25" s="10" t="s">
        <v>58</v>
      </c>
      <c r="F25" s="10" t="s">
        <v>58</v>
      </c>
      <c r="G25" s="11">
        <v>6190</v>
      </c>
      <c r="H25" s="11" t="s">
        <v>58</v>
      </c>
      <c r="I25" s="11" t="s">
        <v>39</v>
      </c>
      <c r="J25" s="12">
        <f>IF(SUM(J16:J20)=SUM(J22:J24),SUM(J22:J24), "ERROR: Line 1920 &lt;&gt; Line 6190")</f>
        <v>381574832</v>
      </c>
      <c r="K25" s="13" t="s">
        <v>58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40</v>
      </c>
    </row>
    <row r="4" spans="1:2" x14ac:dyDescent="0.2">
      <c r="A4" s="1" t="s">
        <v>58</v>
      </c>
      <c r="B4" s="9" t="s">
        <v>58</v>
      </c>
    </row>
    <row r="5" spans="1:2" x14ac:dyDescent="0.2">
      <c r="A5" s="1" t="s">
        <v>58</v>
      </c>
      <c r="B5" s="9" t="s">
        <v>58</v>
      </c>
    </row>
    <row r="6" spans="1:2" x14ac:dyDescent="0.2">
      <c r="A6" s="1" t="s">
        <v>58</v>
      </c>
      <c r="B6" s="16" t="s">
        <v>41</v>
      </c>
    </row>
    <row r="7" spans="1:2" x14ac:dyDescent="0.2">
      <c r="A7" s="1" t="s">
        <v>58</v>
      </c>
      <c r="B7" s="9" t="s">
        <v>58</v>
      </c>
    </row>
    <row r="8" spans="1:2" x14ac:dyDescent="0.2">
      <c r="A8" s="1" t="s">
        <v>58</v>
      </c>
      <c r="B8" s="9" t="s">
        <v>58</v>
      </c>
    </row>
    <row r="9" spans="1:2" x14ac:dyDescent="0.2">
      <c r="A9" s="1" t="s">
        <v>58</v>
      </c>
      <c r="B9" s="16" t="s">
        <v>42</v>
      </c>
    </row>
    <row r="10" spans="1:2" x14ac:dyDescent="0.2">
      <c r="A10" s="1" t="s">
        <v>58</v>
      </c>
      <c r="B10" s="9" t="s">
        <v>58</v>
      </c>
    </row>
    <row r="11" spans="1:2" ht="25.5" x14ac:dyDescent="0.2">
      <c r="A11" s="14" t="s">
        <v>43</v>
      </c>
      <c r="B11" s="15" t="s">
        <v>44</v>
      </c>
    </row>
    <row r="12" spans="1:2" ht="25.5" x14ac:dyDescent="0.2">
      <c r="A12" s="14" t="s">
        <v>45</v>
      </c>
      <c r="B12" s="15" t="s">
        <v>46</v>
      </c>
    </row>
    <row r="13" spans="1:2" ht="114.75" x14ac:dyDescent="0.2">
      <c r="A13" s="14" t="s">
        <v>47</v>
      </c>
      <c r="B13" s="15" t="s">
        <v>48</v>
      </c>
    </row>
    <row r="14" spans="1:2" x14ac:dyDescent="0.2">
      <c r="A14" s="1" t="s">
        <v>58</v>
      </c>
      <c r="B14" s="9" t="s">
        <v>58</v>
      </c>
    </row>
    <row r="15" spans="1:2" x14ac:dyDescent="0.2">
      <c r="A15" s="20" t="s">
        <v>49</v>
      </c>
      <c r="B15" s="19" t="s">
        <v>58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2022-08-23T12:36:14Z</dcterms:created>
  <dcterms:modified xsi:type="dcterms:W3CDTF">2022-08-23T16:36:14Z</dcterms:modified>
</cp:coreProperties>
</file>